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82401A41-4C65-4A3D-900B-F888ECAEA232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Calendrier!$A$1:$M$205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" i="1" l="1"/>
  <c r="L161" i="1"/>
  <c r="L176" i="1"/>
  <c r="L164" i="1"/>
  <c r="L184" i="1"/>
  <c r="L167" i="1"/>
  <c r="L166" i="1"/>
  <c r="L183" i="1" l="1"/>
  <c r="L123" i="1"/>
  <c r="L121" i="1"/>
  <c r="L88" i="1"/>
  <c r="L198" i="1"/>
  <c r="L101" i="1"/>
  <c r="L142" i="1"/>
  <c r="L120" i="1"/>
  <c r="L103" i="1" l="1"/>
  <c r="L83" i="1"/>
  <c r="L102" i="1"/>
  <c r="L78" i="1" l="1"/>
  <c r="L77" i="1"/>
  <c r="L70" i="1"/>
  <c r="L69" i="1"/>
  <c r="L67" i="1"/>
  <c r="L173" i="1" l="1"/>
  <c r="L118" i="1"/>
  <c r="L49" i="1" l="1"/>
  <c r="L117" i="1"/>
  <c r="L114" i="1"/>
  <c r="L153" i="1"/>
  <c r="L79" i="1"/>
  <c r="L35" i="1"/>
  <c r="L36" i="1"/>
  <c r="L174" i="1" l="1"/>
  <c r="L59" i="1" l="1"/>
  <c r="L60" i="1"/>
  <c r="L203" i="1" l="1"/>
  <c r="L201" i="1"/>
  <c r="L42" i="1"/>
  <c r="L186" i="1" l="1"/>
  <c r="L187" i="1"/>
  <c r="L188" i="1"/>
  <c r="L189" i="1"/>
  <c r="L190" i="1"/>
  <c r="L191" i="1"/>
  <c r="L185" i="1"/>
  <c r="L195" i="1" l="1"/>
  <c r="L196" i="1"/>
  <c r="L54" i="1" l="1"/>
  <c r="L20" i="1" l="1"/>
  <c r="L11" i="1"/>
  <c r="L89" i="1"/>
  <c r="L100" i="1"/>
  <c r="L116" i="1"/>
  <c r="L131" i="1"/>
  <c r="L144" i="1"/>
  <c r="L151" i="1"/>
  <c r="L163" i="1"/>
  <c r="L181" i="1"/>
  <c r="L193" i="1"/>
  <c r="L197" i="1"/>
  <c r="L202" i="1"/>
  <c r="L91" i="1"/>
  <c r="L119" i="1"/>
  <c r="L133" i="1"/>
  <c r="L145" i="1"/>
  <c r="L152" i="1"/>
  <c r="L165" i="1"/>
  <c r="L182" i="1"/>
  <c r="L194" i="1"/>
  <c r="L20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90" i="1"/>
  <c r="L87" i="1"/>
  <c r="L92" i="1"/>
  <c r="L93" i="1"/>
  <c r="L94" i="1"/>
  <c r="L96" i="1"/>
  <c r="L95" i="1"/>
  <c r="L97" i="1"/>
  <c r="L132" i="1"/>
  <c r="L99" i="1"/>
  <c r="L104" i="1"/>
  <c r="L106" i="1"/>
  <c r="L107" i="1"/>
  <c r="L109" i="1"/>
  <c r="L110" i="1"/>
  <c r="L111" i="1"/>
  <c r="L113" i="1"/>
  <c r="L108" i="1"/>
  <c r="L105" i="1"/>
  <c r="L112" i="1"/>
  <c r="L115" i="1"/>
  <c r="L122" i="1"/>
  <c r="L134" i="1"/>
  <c r="L127" i="1"/>
  <c r="L128" i="1"/>
  <c r="L125" i="1"/>
  <c r="L124" i="1"/>
  <c r="L126" i="1"/>
  <c r="L138" i="1"/>
  <c r="L129" i="1"/>
  <c r="L130" i="1"/>
  <c r="L136" i="1"/>
  <c r="L135" i="1"/>
  <c r="L137" i="1"/>
  <c r="L141" i="1"/>
  <c r="L139" i="1"/>
  <c r="L140" i="1"/>
  <c r="L146" i="1"/>
  <c r="L143" i="1"/>
  <c r="L147" i="1"/>
  <c r="L148" i="1"/>
  <c r="L149" i="1"/>
  <c r="L150" i="1"/>
  <c r="L154" i="1"/>
  <c r="L157" i="1"/>
  <c r="L158" i="1"/>
  <c r="L159" i="1"/>
  <c r="L156" i="1"/>
  <c r="L160" i="1"/>
  <c r="L155" i="1"/>
  <c r="L162" i="1"/>
  <c r="L168" i="1"/>
  <c r="L170" i="1"/>
  <c r="L98" i="1"/>
  <c r="L171" i="1"/>
  <c r="L175" i="1"/>
  <c r="L179" i="1"/>
  <c r="L169" i="1"/>
  <c r="L172" i="1"/>
  <c r="L177" i="1"/>
  <c r="L178" i="1"/>
  <c r="L180" i="1"/>
  <c r="L192" i="1"/>
  <c r="L204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<sst xmlns="http://schemas.openxmlformats.org/spreadsheetml/2006/main" count="1012" uniqueCount="321">
  <si>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</si>
  <si>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</si>
  <si>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</si>
  <si>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</si>
  <si>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</si>
  <si>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</si>
  <si>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</si>
  <si>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</si>
  <si>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</si>
  <si>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</si>
  <si>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</si>
  <si>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</si>
  <si>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</si>
  <si>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</si>
  <si>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</si>
  <si>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</si>
  <si>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</si>
  <si>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</si>
  <si>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</si>
  <si>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</si>
  <si>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</si>
  <si>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</si>
  <si>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</si>
  <si>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</si>
  <si>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</si>
  <si>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</si>
  <si>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</si>
  <si>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</si>
  <si>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</si>
  <si>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</si>
  <si>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</si>
  <si>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</si>
  <si>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</si>
  <si>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</si>
  <si>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</si>
  <si>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</si>
  <si>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</si>
  <si>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</si>
  <si>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</si>
  <si>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</si>
  <si>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</si>
  <si>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</si>
  <si>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</si>
  <si>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</si>
  <si>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</si>
  <si>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</si>
  <si>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</si>
  <si>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</si>
  <si>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</si>
  <si>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</si>
  <si>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</si>
  <si>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</si>
  <si>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</si>
  <si>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</si>
  <si>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</si>
  <si>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</si>
  <si>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</si>
  <si>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</si>
  <si>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</si>
  <si>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</si>
  <si>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</si>
  <si>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</si>
  <si>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</si>
  <si>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</si>
  <si>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</si>
  <si>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</si>
  <si>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</si>
  <si>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</si>
  <si>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</si>
  <si>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</si>
  <si>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</si>
  <si>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</si>
  <si>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</si>
  <si>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</si>
  <si>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</si>
  <si>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</si>
  <si>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</si>
  <si>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</si>
  <si>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</si>
  <si>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</si>
  <si>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</si>
  <si>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</si>
  <si>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</si>
  <si>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</si>
  <si>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</si>
  <si>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</si>
  <si>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</si>
  <si>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</si>
  <si>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</si>
  <si>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</si>
  <si>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</si>
  <si>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</si>
  <si>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</si>
  <si>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</si>
  <si>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</si>
  <si>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</si>
  <si>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</si>
  <si>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</si>
  <si>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</si>
  <si>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</si>
  <si>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</si>
  <si>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</si>
  <si>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</si>
  <si>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</si>
  <si>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</si>
  <si>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</si>
  <si>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</si>
  <si>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</si>
  <si>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</si>
  <si>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</si>
  <si>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</si>
  <si>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</si>
  <si>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</si>
  <si>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</si>
  <si>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</si>
  <si>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</si>
  <si>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</si>
  <si>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</si>
  <si>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</si>
  <si>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</si>
  <si>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</si>
  <si>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</si>
  <si>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</si>
  <si>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</si>
  <si>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</si>
  <si>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</si>
  <si>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</si>
  <si>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</si>
  <si>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</si>
  <si>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</si>
  <si>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</si>
  <si>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</si>
  <si>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</si>
  <si>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</si>
  <si>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</si>
  <si>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</si>
  <si>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</si>
  <si>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</si>
  <si>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</si>
  <si>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</si>
  <si>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</si>
  <si>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</si>
  <si>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</si>
  <si>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</si>
  <si>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</si>
  <si>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</si>
  <si>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</si>
  <si>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</si>
  <si>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</si>
  <si>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</si>
  <si>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</si>
  <si>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</si>
  <si>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</si>
  <si>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</si>
  <si>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</si>
  <si>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</si>
  <si>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</si>
  <si>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</si>
  <si>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</si>
  <si>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</si>
  <si>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</si>
  <si>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</si>
  <si>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</si>
  <si>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</si>
  <si>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</si>
  <si>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</si>
  <si>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</si>
  <si>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</si>
  <si>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</si>
  <si>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</si>
  <si>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</si>
  <si>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</si>
  <si>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</si>
  <si>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</si>
  <si>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</si>
  <si>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</si>
  <si>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</si>
  <si>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</si>
  <si>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</si>
  <si>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</si>
  <si>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</si>
  <si>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</si>
  <si>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</si>
  <si>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</si>
  <si>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</si>
  <si>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</si>
  <si>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</si>
  <si>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</si>
  <si>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</si>
  <si>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</si>
  <si>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</si>
  <si>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</si>
  <si>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</si>
  <si>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</si>
  <si>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</si>
  <si>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</si>
  <si>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</si>
  <si>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</si>
  <si>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</si>
  <si>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</si>
  <si>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</si>
  <si>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</si>
  <si>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</si>
  <si>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</si>
  <si>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</si>
  <si>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</si>
  <si>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</si>
  <si>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</si>
  <si>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</si>
  <si>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</si>
  <si>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</si>
  <si>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</si>
  <si>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</si>
  <si>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</si>
  <si>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</si>
  <si>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</si>
  <si>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</si>
  <si>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</si>
  <si>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</si>
  <si>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</si>
  <si>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</si>
  <si>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</si>
  <si>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</si>
  <si>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</si>
  <si>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</si>
  <si>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</si>
  <si>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</si>
  <si>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</si>
  <si>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</si>
  <si>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</si>
  <si>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</si>
  <si>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</si>
  <si>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</si>
  <si>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</si>
  <si>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</si>
  <si>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</si>
  <si>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</si>
  <si>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</si>
  <si>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</si>
  <si>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</si>
  <si>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</si>
  <si>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</si>
  <si>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</si>
  <si>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</si>
  <si>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</si>
  <si>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</si>
  <si>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</si>
  <si>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</si>
  <si>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</si>
  <si>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</si>
  <si>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</si>
  <si>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</si>
  <si>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</si>
  <si>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</si>
  <si>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</si>
  <si>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</si>
  <si>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</si>
  <si>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</si>
  <si>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</si>
  <si>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</si>
  <si>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</si>
  <si>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</si>
  <si>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</si>
  <si>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</si>
  <si>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</si>
  <si>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</si>
  <si>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</si>
  <si>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</si>
  <si>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</si>
  <si>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</si>
  <si>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</si>
  <si>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</si>
  <si>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</si>
  <si>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</si>
  <si>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</si>
  <si>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</si>
  <si>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</si>
  <si>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</si>
  <si>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</si>
  <si>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</si>
  <si>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</si>
  <si>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</si>
  <si>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</si>
  <si>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Souper d'équipe - Cinter</t>
  </si>
  <si>
    <t>1 - 0</t>
  </si>
  <si>
    <t>2 - 2</t>
  </si>
  <si>
    <t>E1 : 17h30-19h00</t>
  </si>
  <si>
    <t>F3 :17h00-18h15, E2, E3: 18h00-19h30,</t>
  </si>
  <si>
    <t>Jun F3, E,2,3</t>
  </si>
  <si>
    <t>Retrait Ballaigues</t>
  </si>
  <si>
    <t>8 - 2</t>
  </si>
  <si>
    <t>Arbitre absent, Massimo a suppléé</t>
  </si>
  <si>
    <t>du 25.4.2026</t>
  </si>
  <si>
    <t>1 - 15</t>
  </si>
  <si>
    <t>8 / 11</t>
  </si>
  <si>
    <t>F3 :17h45-19h00</t>
  </si>
  <si>
    <t>0 - 0</t>
  </si>
  <si>
    <t>E2 : 17h30-19h00</t>
  </si>
  <si>
    <t>Jun F3, E3</t>
  </si>
  <si>
    <t>10 / 12</t>
  </si>
  <si>
    <t>11 - 2</t>
  </si>
  <si>
    <t>3 / 11</t>
  </si>
  <si>
    <t>3 - 0 F</t>
  </si>
  <si>
    <t>Aigle absent</t>
  </si>
  <si>
    <t>FC Champagne Sports III</t>
  </si>
  <si>
    <t>Jun E1,2</t>
  </si>
  <si>
    <t>E : 18h00-19h30</t>
  </si>
  <si>
    <t>0 - 10</t>
  </si>
  <si>
    <t>18h00</t>
  </si>
  <si>
    <t xml:space="preserve">Repas d'équipe des actifs - 21h00 Mundial Qatar - Suisse </t>
  </si>
  <si>
    <t>Ascencion - manque de juniors F1 FCSF</t>
  </si>
  <si>
    <t>Course à Dingler (organisation : gym) - juniors</t>
  </si>
  <si>
    <t>Repas d'équipe C2 ASHB - match parents - enfants</t>
  </si>
  <si>
    <t>Jun B1 ASHB</t>
  </si>
  <si>
    <t>Savigny - St-Amour</t>
  </si>
  <si>
    <t>Observation 2014</t>
  </si>
  <si>
    <t>Jun D_2014</t>
  </si>
  <si>
    <t>7 - 2</t>
  </si>
  <si>
    <t>Savigny - Buvette</t>
  </si>
  <si>
    <t>Jun E1,2,3</t>
  </si>
  <si>
    <t>Match parents - enfants - 21h00 Mundial Suisse -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</si>
</sst>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5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5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164" fontId="1" fillId="33" borderId="0" xfId="0" applyNumberFormat="1" applyFont="1" applyFill="1" applyAlignment="1">
      <alignment vertical="center"/>
    </xf>
    <xf numFmtId="49" fontId="2" fillId="36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38" borderId="1" xfId="0" applyNumberFormat="1" applyFont="1" applyFill="1" applyBorder="1" applyAlignment="1">
      <alignment horizontal="center" vertical="center"/>
    </xf>
    <xf numFmtId="0" fontId="26" fillId="38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0" fontId="2" fillId="38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34" fillId="0" borderId="1" xfId="42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A9D08E"/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132</xdr:row>
      <xdr:rowOff>12008</xdr:rowOff>
    </xdr:from>
    <xdr:to>
      <xdr:col>9</xdr:col>
      <xdr:colOff>3003550</xdr:colOff>
      <xdr:row>132</xdr:row>
      <xdr:rowOff>21533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1938585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205"/>
  <sheetViews>
    <sheetView tabSelected="1" zoomScaleNormal="100" workbookViewId="0">
      <pane ySplit="1" topLeftCell="A116" activePane="bottomLeft" state="frozen"/>
      <selection pane="bottomLeft" activeCell="A136" sqref="A13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5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6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7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5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39">
        <v>46074</v>
      </c>
      <c r="B26" s="40">
        <v>0.58333333333333337</v>
      </c>
      <c r="C26" s="41" t="s">
        <v>158</v>
      </c>
      <c r="D26" s="42" t="s">
        <v>89</v>
      </c>
      <c r="E26" s="42" t="s">
        <v>52</v>
      </c>
      <c r="F26" s="42" t="s">
        <v>98</v>
      </c>
      <c r="G26" s="43">
        <v>726245</v>
      </c>
      <c r="H26" s="38" t="s">
        <v>175</v>
      </c>
      <c r="I26" s="12"/>
      <c r="J26" s="42" t="s">
        <v>176</v>
      </c>
      <c r="K26" s="11"/>
      <c r="L26" s="19">
        <f t="shared" si="0"/>
        <v>7</v>
      </c>
      <c r="M26" s="30"/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7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2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2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2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2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7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7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2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39">
        <v>46093</v>
      </c>
      <c r="B37" s="40">
        <v>0.83333333333333337</v>
      </c>
      <c r="C37" s="53" t="s">
        <v>44</v>
      </c>
      <c r="D37" s="42" t="s">
        <v>90</v>
      </c>
      <c r="E37" s="42" t="s">
        <v>24</v>
      </c>
      <c r="F37" s="42" t="s">
        <v>22</v>
      </c>
      <c r="G37" s="43">
        <v>146547</v>
      </c>
      <c r="H37" s="38" t="s">
        <v>238</v>
      </c>
      <c r="I37" s="12"/>
      <c r="J37" s="11"/>
      <c r="K37" s="11"/>
      <c r="L37" s="19">
        <f t="shared" si="1"/>
        <v>5</v>
      </c>
      <c r="M37" s="30"/>
    </row>
    <row r="38" spans="1:13" x14ac:dyDescent="0.55000000000000004">
      <c r="A38" s="39">
        <v>46095</v>
      </c>
      <c r="B38" s="40">
        <v>0.375</v>
      </c>
      <c r="C38" s="53" t="s">
        <v>188</v>
      </c>
      <c r="D38" s="42" t="s">
        <v>89</v>
      </c>
      <c r="E38" s="42" t="s">
        <v>95</v>
      </c>
      <c r="F38" s="42" t="s">
        <v>52</v>
      </c>
      <c r="G38" s="43">
        <v>724061</v>
      </c>
      <c r="H38" s="38" t="s">
        <v>175</v>
      </c>
      <c r="I38" s="38"/>
      <c r="J38" s="42" t="s">
        <v>240</v>
      </c>
      <c r="K38" s="11"/>
      <c r="L38" s="19">
        <f t="shared" si="1"/>
        <v>7</v>
      </c>
      <c r="M38" s="30"/>
    </row>
    <row r="39" spans="1:13" x14ac:dyDescent="0.55000000000000004">
      <c r="A39" s="39">
        <v>46095</v>
      </c>
      <c r="B39" s="40">
        <v>0.4375</v>
      </c>
      <c r="C39" s="53" t="s">
        <v>70</v>
      </c>
      <c r="D39" s="42" t="s">
        <v>91</v>
      </c>
      <c r="E39" s="42" t="s">
        <v>96</v>
      </c>
      <c r="F39" s="42" t="s">
        <v>50</v>
      </c>
      <c r="G39" s="43">
        <v>722495</v>
      </c>
      <c r="H39" s="38" t="s">
        <v>175</v>
      </c>
      <c r="I39" s="38"/>
      <c r="J39" s="42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2" t="s">
        <v>241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2" t="s">
        <v>244</v>
      </c>
      <c r="I41" s="12" t="s">
        <v>242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7" t="s">
        <v>246</v>
      </c>
      <c r="I43" s="12" t="s">
        <v>247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2" t="s">
        <v>250</v>
      </c>
      <c r="I44" s="12" t="s">
        <v>247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4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5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4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7" t="s">
        <v>255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248</v>
      </c>
      <c r="F49" s="11" t="s">
        <v>249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4" t="s">
        <v>253</v>
      </c>
      <c r="I50" s="12" t="s">
        <v>242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49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5" t="s">
        <v>241</v>
      </c>
      <c r="I51" s="12" t="s">
        <v>254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4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5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4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7" t="s">
        <v>256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0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5" t="s">
        <v>258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7" t="s">
        <v>257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4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7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39">
        <v>46109</v>
      </c>
      <c r="B61" s="40">
        <v>0.53125</v>
      </c>
      <c r="C61" s="53" t="s">
        <v>54</v>
      </c>
      <c r="D61" s="42" t="s">
        <v>100</v>
      </c>
      <c r="E61" s="42" t="s">
        <v>76</v>
      </c>
      <c r="F61" s="42" t="s">
        <v>52</v>
      </c>
      <c r="G61" s="43">
        <v>210857</v>
      </c>
      <c r="H61" s="38" t="s">
        <v>252</v>
      </c>
      <c r="I61" s="38"/>
      <c r="J61" s="42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7" t="s">
        <v>259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38" t="s">
        <v>238</v>
      </c>
      <c r="I65" s="12"/>
      <c r="J65" s="11" t="s">
        <v>261</v>
      </c>
      <c r="K65" s="11" t="s">
        <v>260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7" t="s">
        <v>181</v>
      </c>
      <c r="I66" s="12"/>
      <c r="J66" s="11" t="s">
        <v>245</v>
      </c>
      <c r="K66" s="11"/>
      <c r="L66" s="19">
        <f t="shared" ref="L66:L99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4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7" t="s">
        <v>183</v>
      </c>
      <c r="I68" s="12" t="s">
        <v>242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4" t="s">
        <v>266</v>
      </c>
      <c r="I71" s="12" t="s">
        <v>267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39">
        <v>46123</v>
      </c>
      <c r="B72" s="40">
        <v>0.375</v>
      </c>
      <c r="C72" s="53" t="s">
        <v>177</v>
      </c>
      <c r="D72" s="42" t="s">
        <v>159</v>
      </c>
      <c r="E72" s="42" t="s">
        <v>162</v>
      </c>
      <c r="F72" s="42">
        <v>10</v>
      </c>
      <c r="G72" s="43">
        <v>807034</v>
      </c>
      <c r="H72" s="38"/>
      <c r="I72" s="38"/>
      <c r="J72" s="42" t="s">
        <v>223</v>
      </c>
      <c r="K72" s="11"/>
      <c r="L72" s="19">
        <f t="shared" si="2"/>
        <v>7</v>
      </c>
      <c r="M72" s="30"/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7" t="s">
        <v>268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7" t="s">
        <v>256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57" t="s">
        <v>259</v>
      </c>
      <c r="I75" s="58" t="s">
        <v>271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7" t="s">
        <v>269</v>
      </c>
      <c r="I76" s="12" t="s">
        <v>242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7" t="s">
        <v>272</v>
      </c>
      <c r="I79" s="12" t="s">
        <v>273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7" t="s">
        <v>274</v>
      </c>
      <c r="I80" s="12" t="s">
        <v>267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7" t="s">
        <v>277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275</v>
      </c>
      <c r="G83" s="15"/>
      <c r="H83" s="12"/>
      <c r="I83" s="12"/>
      <c r="J83" s="11" t="s">
        <v>276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7" t="s">
        <v>278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4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7" t="s">
        <v>218</v>
      </c>
      <c r="I86" s="12" t="s">
        <v>271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7" t="s">
        <v>183</v>
      </c>
      <c r="I87" s="12" t="s">
        <v>242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 t="s">
        <v>202</v>
      </c>
      <c r="C88" s="18" t="s">
        <v>208</v>
      </c>
      <c r="D88" s="10"/>
      <c r="E88" s="11"/>
      <c r="F88" s="11"/>
      <c r="G88" s="15"/>
      <c r="H88" s="12"/>
      <c r="I88" s="12"/>
      <c r="J88" s="11" t="s">
        <v>207</v>
      </c>
      <c r="K88" s="11"/>
      <c r="L88" s="19">
        <f t="shared" si="2"/>
        <v>2</v>
      </c>
      <c r="M88" s="33"/>
    </row>
    <row r="89" spans="1:13" x14ac:dyDescent="0.55000000000000004">
      <c r="A89" s="8">
        <v>46132</v>
      </c>
      <c r="B89" s="9">
        <v>0.73958333333333337</v>
      </c>
      <c r="C89" s="18" t="s">
        <v>210</v>
      </c>
      <c r="D89" s="10" t="s">
        <v>172</v>
      </c>
      <c r="E89" s="11"/>
      <c r="F89" s="11"/>
      <c r="G89" s="15"/>
      <c r="H89" s="12"/>
      <c r="I89" s="12"/>
      <c r="J89" s="11" t="s">
        <v>173</v>
      </c>
      <c r="K89" s="11"/>
      <c r="L89" s="19">
        <f t="shared" si="2"/>
        <v>2</v>
      </c>
      <c r="M89" s="33"/>
    </row>
    <row r="90" spans="1:13" x14ac:dyDescent="0.55000000000000004">
      <c r="A90" s="17">
        <v>46133</v>
      </c>
      <c r="B90" s="9">
        <v>0.75</v>
      </c>
      <c r="C90" s="18" t="s">
        <v>212</v>
      </c>
      <c r="D90" s="10" t="s">
        <v>102</v>
      </c>
      <c r="E90" s="11" t="s">
        <v>50</v>
      </c>
      <c r="F90" s="11" t="s">
        <v>132</v>
      </c>
      <c r="G90" s="15">
        <v>210472</v>
      </c>
      <c r="H90" s="12"/>
      <c r="I90" s="12"/>
      <c r="J90" s="11" t="s">
        <v>169</v>
      </c>
      <c r="K90" s="11"/>
      <c r="L90" s="19">
        <f t="shared" si="2"/>
        <v>3</v>
      </c>
      <c r="M90" s="33"/>
    </row>
    <row r="91" spans="1:13" x14ac:dyDescent="0.55000000000000004">
      <c r="A91" s="8">
        <v>46134</v>
      </c>
      <c r="B91" s="9">
        <v>0.73958333333333337</v>
      </c>
      <c r="C91" s="18" t="s">
        <v>210</v>
      </c>
      <c r="D91" s="10" t="s">
        <v>172</v>
      </c>
      <c r="E91" s="11"/>
      <c r="F91" s="11"/>
      <c r="G91" s="15"/>
      <c r="H91" s="12"/>
      <c r="I91" s="12"/>
      <c r="J91" s="11" t="s">
        <v>173</v>
      </c>
      <c r="K91" s="11"/>
      <c r="L91" s="19">
        <f t="shared" si="2"/>
        <v>4</v>
      </c>
      <c r="M91" s="33"/>
    </row>
    <row r="92" spans="1:13" x14ac:dyDescent="0.55000000000000004">
      <c r="A92" s="8">
        <v>46135</v>
      </c>
      <c r="B92" s="9">
        <v>0.84375</v>
      </c>
      <c r="C92" s="18" t="s">
        <v>212</v>
      </c>
      <c r="D92" s="10" t="s">
        <v>90</v>
      </c>
      <c r="E92" s="11" t="s">
        <v>22</v>
      </c>
      <c r="F92" s="11" t="s">
        <v>47</v>
      </c>
      <c r="G92" s="15">
        <v>146569</v>
      </c>
      <c r="H92" s="54" t="s">
        <v>266</v>
      </c>
      <c r="I92" s="12" t="s">
        <v>267</v>
      </c>
      <c r="J92" s="11"/>
      <c r="K92" s="11"/>
      <c r="L92" s="19">
        <f t="shared" si="2"/>
        <v>5</v>
      </c>
      <c r="M92" s="30" t="s">
        <v>42</v>
      </c>
    </row>
    <row r="93" spans="1:13" x14ac:dyDescent="0.55000000000000004">
      <c r="A93" s="8">
        <v>46137</v>
      </c>
      <c r="B93" s="9">
        <v>0.375</v>
      </c>
      <c r="C93" s="28" t="s">
        <v>36</v>
      </c>
      <c r="D93" s="10" t="s">
        <v>89</v>
      </c>
      <c r="E93" s="11" t="s">
        <v>57</v>
      </c>
      <c r="F93" s="11" t="s">
        <v>52</v>
      </c>
      <c r="G93" s="15">
        <v>209689</v>
      </c>
      <c r="H93" s="47" t="s">
        <v>290</v>
      </c>
      <c r="I93" s="12"/>
      <c r="J93" s="11" t="s">
        <v>291</v>
      </c>
      <c r="K93" s="11"/>
      <c r="L93" s="19">
        <f t="shared" si="2"/>
        <v>7</v>
      </c>
      <c r="M93" s="30" t="s">
        <v>42</v>
      </c>
    </row>
    <row r="94" spans="1:13" x14ac:dyDescent="0.55000000000000004">
      <c r="A94" s="8">
        <v>46137</v>
      </c>
      <c r="B94" s="9">
        <v>0.41666666666666669</v>
      </c>
      <c r="C94" s="28" t="s">
        <v>154</v>
      </c>
      <c r="D94" s="10" t="s">
        <v>102</v>
      </c>
      <c r="E94" s="11" t="s">
        <v>162</v>
      </c>
      <c r="F94" s="11">
        <v>4</v>
      </c>
      <c r="G94" s="15">
        <v>807905</v>
      </c>
      <c r="H94" s="12"/>
      <c r="I94" s="12"/>
      <c r="J94" s="11"/>
      <c r="K94" s="11"/>
      <c r="L94" s="19">
        <f t="shared" si="2"/>
        <v>7</v>
      </c>
      <c r="M94" s="33"/>
    </row>
    <row r="95" spans="1:13" x14ac:dyDescent="0.55000000000000004">
      <c r="A95" s="8">
        <v>46137</v>
      </c>
      <c r="B95" s="9">
        <v>0.41666666666666669</v>
      </c>
      <c r="C95" s="28" t="s">
        <v>151</v>
      </c>
      <c r="D95" s="10" t="s">
        <v>101</v>
      </c>
      <c r="E95" s="11" t="s">
        <v>162</v>
      </c>
      <c r="F95" s="11">
        <v>4</v>
      </c>
      <c r="G95" s="15">
        <v>807980</v>
      </c>
      <c r="H95" s="12"/>
      <c r="I95" s="12"/>
      <c r="J95" s="11"/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44">
        <v>0.41666666666666669</v>
      </c>
      <c r="C96" s="34" t="s">
        <v>213</v>
      </c>
      <c r="D96" s="10" t="s">
        <v>100</v>
      </c>
      <c r="E96" s="11" t="s">
        <v>162</v>
      </c>
      <c r="F96" s="32">
        <v>4</v>
      </c>
      <c r="G96" s="15">
        <v>811383</v>
      </c>
      <c r="H96" s="12"/>
      <c r="I96" s="12"/>
      <c r="J96" s="32" t="s">
        <v>162</v>
      </c>
      <c r="K96" s="11"/>
      <c r="L96" s="19">
        <f t="shared" si="2"/>
        <v>7</v>
      </c>
      <c r="M96" s="30" t="s">
        <v>42</v>
      </c>
    </row>
    <row r="97" spans="1:13" x14ac:dyDescent="0.55000000000000004">
      <c r="A97" s="8">
        <v>46137</v>
      </c>
      <c r="B97" s="9">
        <v>0.625</v>
      </c>
      <c r="C97" s="18" t="s">
        <v>212</v>
      </c>
      <c r="D97" s="10" t="s">
        <v>88</v>
      </c>
      <c r="E97" s="11" t="s">
        <v>4</v>
      </c>
      <c r="F97" s="11" t="s">
        <v>109</v>
      </c>
      <c r="G97" s="15">
        <v>149082</v>
      </c>
      <c r="H97" s="59" t="s">
        <v>284</v>
      </c>
      <c r="I97" s="12" t="s">
        <v>242</v>
      </c>
      <c r="J97" s="11"/>
      <c r="K97" s="11"/>
      <c r="L97" s="19">
        <f t="shared" si="2"/>
        <v>7</v>
      </c>
      <c r="M97" s="33"/>
    </row>
    <row r="98" spans="1:13" x14ac:dyDescent="0.55000000000000004">
      <c r="A98" s="8">
        <v>46138</v>
      </c>
      <c r="B98" s="9">
        <v>0.375</v>
      </c>
      <c r="C98" s="28" t="s">
        <v>62</v>
      </c>
      <c r="D98" s="10" t="s">
        <v>159</v>
      </c>
      <c r="E98" s="11" t="s">
        <v>162</v>
      </c>
      <c r="F98" s="11">
        <v>10</v>
      </c>
      <c r="G98" s="15">
        <v>807032</v>
      </c>
      <c r="H98" s="12"/>
      <c r="I98" s="12"/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46138</v>
      </c>
      <c r="B99" s="9">
        <v>0.625</v>
      </c>
      <c r="C99" s="18" t="s">
        <v>212</v>
      </c>
      <c r="D99" s="10" t="s">
        <v>82</v>
      </c>
      <c r="E99" s="11" t="s">
        <v>4</v>
      </c>
      <c r="F99" s="11" t="s">
        <v>68</v>
      </c>
      <c r="G99" s="15">
        <v>135749</v>
      </c>
      <c r="H99" s="54" t="s">
        <v>285</v>
      </c>
      <c r="I99" s="12" t="s">
        <v>242</v>
      </c>
      <c r="J99" s="11"/>
      <c r="K99" s="11"/>
      <c r="L99" s="19">
        <f t="shared" si="2"/>
        <v>1</v>
      </c>
      <c r="M99" s="30" t="s">
        <v>42</v>
      </c>
    </row>
    <row r="100" spans="1:13" x14ac:dyDescent="0.55000000000000004">
      <c r="A100" s="8">
        <v>46139</v>
      </c>
      <c r="B100" s="9">
        <v>0.73958333333333337</v>
      </c>
      <c r="C100" s="18" t="s">
        <v>210</v>
      </c>
      <c r="D100" s="10" t="s">
        <v>172</v>
      </c>
      <c r="E100" s="11"/>
      <c r="F100" s="11"/>
      <c r="G100" s="15"/>
      <c r="H100" s="12"/>
      <c r="I100" s="12"/>
      <c r="J100" s="11" t="s">
        <v>173</v>
      </c>
      <c r="K100" s="11"/>
      <c r="L100" s="19">
        <f t="shared" ref="L100:L136" si="4">WEEKDAY(A100)</f>
        <v>2</v>
      </c>
      <c r="M100" s="33"/>
    </row>
    <row r="101" spans="1:13" x14ac:dyDescent="0.55000000000000004">
      <c r="A101" s="8">
        <v>46141</v>
      </c>
      <c r="B101" s="9">
        <v>0.72916666666666663</v>
      </c>
      <c r="C101" s="18" t="s">
        <v>210</v>
      </c>
      <c r="D101" s="10" t="s">
        <v>288</v>
      </c>
      <c r="E101" s="11"/>
      <c r="F101" s="11"/>
      <c r="G101" s="15"/>
      <c r="H101" s="12"/>
      <c r="I101" s="12"/>
      <c r="J101" s="11" t="s">
        <v>287</v>
      </c>
      <c r="K101" s="11"/>
      <c r="L101" s="19">
        <f>WEEKDAY(A101)</f>
        <v>4</v>
      </c>
      <c r="M101" s="33"/>
    </row>
    <row r="102" spans="1:13" x14ac:dyDescent="0.55000000000000004">
      <c r="A102" s="39">
        <v>46141</v>
      </c>
      <c r="B102" s="40">
        <v>0.77083333333333337</v>
      </c>
      <c r="C102" s="41" t="s">
        <v>212</v>
      </c>
      <c r="D102" s="42" t="s">
        <v>263</v>
      </c>
      <c r="E102" s="42" t="s">
        <v>265</v>
      </c>
      <c r="F102" s="42" t="s">
        <v>264</v>
      </c>
      <c r="G102" s="43">
        <v>206258</v>
      </c>
      <c r="H102" s="38"/>
      <c r="I102" s="12"/>
      <c r="J102" s="61" t="s">
        <v>289</v>
      </c>
      <c r="K102" s="11"/>
      <c r="L102" s="19">
        <f t="shared" si="4"/>
        <v>4</v>
      </c>
      <c r="M102" s="33"/>
    </row>
    <row r="103" spans="1:13" x14ac:dyDescent="0.55000000000000004">
      <c r="A103" s="8">
        <v>46142</v>
      </c>
      <c r="B103" s="9">
        <v>0.72916666666666663</v>
      </c>
      <c r="C103" s="18" t="s">
        <v>210</v>
      </c>
      <c r="D103" s="10" t="s">
        <v>102</v>
      </c>
      <c r="E103" s="11"/>
      <c r="F103" s="11"/>
      <c r="G103" s="15"/>
      <c r="H103" s="12"/>
      <c r="I103" s="12"/>
      <c r="J103" s="11" t="s">
        <v>286</v>
      </c>
      <c r="K103" s="11"/>
      <c r="L103" s="19">
        <f>WEEKDAY(A103)</f>
        <v>5</v>
      </c>
      <c r="M103" s="33"/>
    </row>
    <row r="104" spans="1:13" x14ac:dyDescent="0.55000000000000004">
      <c r="A104" s="8">
        <v>46142</v>
      </c>
      <c r="B104" s="9">
        <v>0.84375</v>
      </c>
      <c r="C104" s="18" t="s">
        <v>212</v>
      </c>
      <c r="D104" s="10" t="s">
        <v>90</v>
      </c>
      <c r="E104" s="11" t="s">
        <v>22</v>
      </c>
      <c r="F104" s="11" t="s">
        <v>29</v>
      </c>
      <c r="G104" s="15">
        <v>146571</v>
      </c>
      <c r="H104" s="55" t="s">
        <v>191</v>
      </c>
      <c r="I104" s="12" t="s">
        <v>267</v>
      </c>
      <c r="J104" s="11"/>
      <c r="K104" s="11"/>
      <c r="L104" s="19">
        <f t="shared" si="4"/>
        <v>5</v>
      </c>
      <c r="M104" s="30" t="s">
        <v>42</v>
      </c>
    </row>
    <row r="105" spans="1:13" x14ac:dyDescent="0.55000000000000004">
      <c r="A105" s="8">
        <v>46144</v>
      </c>
      <c r="B105" s="9">
        <v>0.35416666666666669</v>
      </c>
      <c r="C105" s="18" t="s">
        <v>212</v>
      </c>
      <c r="D105" s="10" t="s">
        <v>89</v>
      </c>
      <c r="E105" s="11" t="s">
        <v>52</v>
      </c>
      <c r="F105" s="11" t="s">
        <v>95</v>
      </c>
      <c r="G105" s="15">
        <v>209690</v>
      </c>
      <c r="H105" s="47" t="s">
        <v>293</v>
      </c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28" t="s">
        <v>36</v>
      </c>
      <c r="D106" s="10" t="s">
        <v>91</v>
      </c>
      <c r="E106" s="11" t="s">
        <v>113</v>
      </c>
      <c r="F106" s="11" t="s">
        <v>50</v>
      </c>
      <c r="G106" s="15">
        <v>209635</v>
      </c>
      <c r="H106" s="47" t="s">
        <v>256</v>
      </c>
      <c r="I106" s="12"/>
      <c r="J106" s="11"/>
      <c r="K106" s="11"/>
      <c r="L106" s="19">
        <f t="shared" si="4"/>
        <v>7</v>
      </c>
      <c r="M106" s="33"/>
    </row>
    <row r="107" spans="1:13" x14ac:dyDescent="0.55000000000000004">
      <c r="A107" s="8">
        <v>46144</v>
      </c>
      <c r="B107" s="9">
        <v>0.375</v>
      </c>
      <c r="C107" s="28" t="s">
        <v>72</v>
      </c>
      <c r="D107" s="10" t="s">
        <v>159</v>
      </c>
      <c r="E107" s="11" t="s">
        <v>162</v>
      </c>
      <c r="F107" s="11">
        <v>10</v>
      </c>
      <c r="G107" s="15">
        <v>807033</v>
      </c>
      <c r="H107" s="12"/>
      <c r="I107" s="12"/>
      <c r="J107" s="11"/>
      <c r="K107" s="11"/>
      <c r="L107" s="19">
        <f t="shared" si="4"/>
        <v>7</v>
      </c>
      <c r="M107" s="30" t="s">
        <v>42</v>
      </c>
    </row>
    <row r="108" spans="1:13" x14ac:dyDescent="0.55000000000000004">
      <c r="A108" s="8">
        <v>46144</v>
      </c>
      <c r="B108" s="9">
        <v>0.375</v>
      </c>
      <c r="C108" s="18" t="s">
        <v>212</v>
      </c>
      <c r="D108" s="10" t="s">
        <v>100</v>
      </c>
      <c r="E108" s="11" t="s">
        <v>52</v>
      </c>
      <c r="F108" s="11" t="s">
        <v>33</v>
      </c>
      <c r="G108" s="15">
        <v>210870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8">
        <v>46144</v>
      </c>
      <c r="B109" s="9">
        <v>0.41666666666666669</v>
      </c>
      <c r="C109" s="28" t="s">
        <v>80</v>
      </c>
      <c r="D109" s="10" t="s">
        <v>160</v>
      </c>
      <c r="E109" s="11" t="s">
        <v>162</v>
      </c>
      <c r="F109" s="11">
        <v>12</v>
      </c>
      <c r="G109" s="15">
        <v>807121</v>
      </c>
      <c r="H109" s="12"/>
      <c r="I109" s="12"/>
      <c r="J109" s="11"/>
      <c r="K109" s="11"/>
      <c r="L109" s="19">
        <f t="shared" si="4"/>
        <v>7</v>
      </c>
      <c r="M109" s="33"/>
    </row>
    <row r="110" spans="1:13" x14ac:dyDescent="0.55000000000000004">
      <c r="A110" s="8">
        <v>46144</v>
      </c>
      <c r="B110" s="9">
        <v>0.41666666666666669</v>
      </c>
      <c r="C110" s="28" t="s">
        <v>80</v>
      </c>
      <c r="D110" s="10" t="s">
        <v>83</v>
      </c>
      <c r="E110" s="11" t="s">
        <v>162</v>
      </c>
      <c r="F110" s="11">
        <v>12</v>
      </c>
      <c r="G110" s="15">
        <v>807121</v>
      </c>
      <c r="H110" s="12"/>
      <c r="I110" s="12"/>
      <c r="J110" s="11"/>
      <c r="K110" s="11"/>
      <c r="L110" s="19">
        <f t="shared" si="4"/>
        <v>7</v>
      </c>
      <c r="M110" s="30" t="s">
        <v>42</v>
      </c>
    </row>
    <row r="111" spans="1:13" x14ac:dyDescent="0.55000000000000004">
      <c r="A111" s="8">
        <v>46144</v>
      </c>
      <c r="B111" s="9">
        <v>0.45833333333333331</v>
      </c>
      <c r="C111" s="28" t="s">
        <v>67</v>
      </c>
      <c r="D111" s="10" t="s">
        <v>101</v>
      </c>
      <c r="E111" s="11" t="s">
        <v>114</v>
      </c>
      <c r="F111" s="11" t="s">
        <v>56</v>
      </c>
      <c r="G111" s="15">
        <v>211494</v>
      </c>
      <c r="H111" s="12"/>
      <c r="I111" s="12"/>
      <c r="J111" s="11"/>
      <c r="K111" s="11"/>
      <c r="L111" s="19">
        <f t="shared" si="4"/>
        <v>7</v>
      </c>
      <c r="M111" s="30" t="s">
        <v>42</v>
      </c>
    </row>
    <row r="112" spans="1:13" x14ac:dyDescent="0.55000000000000004">
      <c r="A112" s="8">
        <v>46144</v>
      </c>
      <c r="B112" s="9">
        <v>0.45833333333333331</v>
      </c>
      <c r="C112" s="18" t="s">
        <v>212</v>
      </c>
      <c r="D112" s="10" t="s">
        <v>102</v>
      </c>
      <c r="E112" s="11" t="s">
        <v>50</v>
      </c>
      <c r="F112" s="11" t="s">
        <v>135</v>
      </c>
      <c r="G112" s="15">
        <v>210479</v>
      </c>
      <c r="H112" s="12"/>
      <c r="I112" s="12"/>
      <c r="J112" s="11"/>
      <c r="K112" s="11"/>
      <c r="L112" s="19">
        <f t="shared" si="4"/>
        <v>7</v>
      </c>
      <c r="M112" s="33"/>
    </row>
    <row r="113" spans="1:13" x14ac:dyDescent="0.55000000000000004">
      <c r="A113" s="8">
        <v>46144</v>
      </c>
      <c r="B113" s="9">
        <v>0.625</v>
      </c>
      <c r="C113" s="18" t="s">
        <v>212</v>
      </c>
      <c r="D113" s="10" t="s">
        <v>88</v>
      </c>
      <c r="E113" s="11" t="s">
        <v>4</v>
      </c>
      <c r="F113" s="11" t="s">
        <v>136</v>
      </c>
      <c r="G113" s="15">
        <v>149088</v>
      </c>
      <c r="H113" s="54" t="s">
        <v>285</v>
      </c>
      <c r="I113" s="12" t="s">
        <v>242</v>
      </c>
      <c r="J113" s="11"/>
      <c r="K113" s="11"/>
      <c r="L113" s="19">
        <f t="shared" si="4"/>
        <v>7</v>
      </c>
      <c r="M113" s="33"/>
    </row>
    <row r="114" spans="1:13" x14ac:dyDescent="0.55000000000000004">
      <c r="A114" s="8">
        <v>46145</v>
      </c>
      <c r="B114" s="9">
        <v>0.58333333333333337</v>
      </c>
      <c r="C114" s="18" t="s">
        <v>212</v>
      </c>
      <c r="D114" s="10" t="s">
        <v>313</v>
      </c>
      <c r="E114" s="11" t="s">
        <v>193</v>
      </c>
      <c r="F114" s="11" t="s">
        <v>239</v>
      </c>
      <c r="G114" s="15">
        <v>205346</v>
      </c>
      <c r="H114" s="47" t="s">
        <v>272</v>
      </c>
      <c r="I114" s="12" t="s">
        <v>294</v>
      </c>
      <c r="J114" s="11"/>
      <c r="K114" s="11"/>
      <c r="L114" s="19">
        <f t="shared" si="4"/>
        <v>1</v>
      </c>
      <c r="M114" s="33"/>
    </row>
    <row r="115" spans="1:13" x14ac:dyDescent="0.55000000000000004">
      <c r="A115" s="8">
        <v>46145</v>
      </c>
      <c r="B115" s="9">
        <v>0.60416666666666663</v>
      </c>
      <c r="C115" s="28" t="s">
        <v>154</v>
      </c>
      <c r="D115" s="10" t="s">
        <v>82</v>
      </c>
      <c r="E115" s="11" t="s">
        <v>115</v>
      </c>
      <c r="F115" s="11" t="s">
        <v>4</v>
      </c>
      <c r="G115" s="15">
        <v>135756</v>
      </c>
      <c r="H115" s="54" t="s">
        <v>285</v>
      </c>
      <c r="I115" s="12" t="s">
        <v>242</v>
      </c>
      <c r="J115" s="11"/>
      <c r="K115" s="11"/>
      <c r="L115" s="19">
        <f t="shared" si="4"/>
        <v>1</v>
      </c>
      <c r="M115" s="30" t="s">
        <v>42</v>
      </c>
    </row>
    <row r="116" spans="1:13" x14ac:dyDescent="0.55000000000000004">
      <c r="A116" s="8">
        <v>46146</v>
      </c>
      <c r="B116" s="9">
        <v>0.73958333333333337</v>
      </c>
      <c r="C116" s="18" t="s">
        <v>210</v>
      </c>
      <c r="D116" s="10" t="s">
        <v>172</v>
      </c>
      <c r="E116" s="11"/>
      <c r="F116" s="11"/>
      <c r="G116" s="15"/>
      <c r="H116" s="12"/>
      <c r="I116" s="12"/>
      <c r="J116" s="11" t="s">
        <v>173</v>
      </c>
      <c r="K116" s="11"/>
      <c r="L116" s="19">
        <f t="shared" si="4"/>
        <v>2</v>
      </c>
      <c r="M116" s="33"/>
    </row>
    <row r="117" spans="1:13" x14ac:dyDescent="0.55000000000000004">
      <c r="A117" s="8">
        <v>46146</v>
      </c>
      <c r="B117" s="9">
        <v>0.83333333333333337</v>
      </c>
      <c r="C117" s="28" t="s">
        <v>44</v>
      </c>
      <c r="D117" s="10" t="s">
        <v>90</v>
      </c>
      <c r="E117" s="11" t="s">
        <v>24</v>
      </c>
      <c r="F117" s="11" t="s">
        <v>22</v>
      </c>
      <c r="G117" s="15">
        <v>146547</v>
      </c>
      <c r="H117" s="54" t="s">
        <v>296</v>
      </c>
      <c r="I117" s="12" t="s">
        <v>267</v>
      </c>
      <c r="J117" s="11" t="s">
        <v>243</v>
      </c>
      <c r="K117" s="11" t="s">
        <v>41</v>
      </c>
      <c r="L117" s="19">
        <f t="shared" si="4"/>
        <v>2</v>
      </c>
      <c r="M117" s="30" t="s">
        <v>42</v>
      </c>
    </row>
    <row r="118" spans="1:13" x14ac:dyDescent="0.55000000000000004">
      <c r="A118" s="17">
        <v>46147</v>
      </c>
      <c r="B118" s="9">
        <v>0.84375</v>
      </c>
      <c r="C118" s="18" t="s">
        <v>212</v>
      </c>
      <c r="D118" s="10" t="s">
        <v>88</v>
      </c>
      <c r="E118" s="11" t="s">
        <v>4</v>
      </c>
      <c r="F118" s="11" t="s">
        <v>127</v>
      </c>
      <c r="G118" s="15">
        <v>149062</v>
      </c>
      <c r="H118" s="47" t="s">
        <v>244</v>
      </c>
      <c r="I118" s="12" t="s">
        <v>299</v>
      </c>
      <c r="J118" s="14"/>
      <c r="K118" s="11" t="s">
        <v>41</v>
      </c>
      <c r="L118" s="19">
        <f t="shared" si="4"/>
        <v>3</v>
      </c>
      <c r="M118" s="30"/>
    </row>
    <row r="119" spans="1:13" x14ac:dyDescent="0.55000000000000004">
      <c r="A119" s="8">
        <v>46148</v>
      </c>
      <c r="B119" s="9">
        <v>0.73958333333333337</v>
      </c>
      <c r="C119" s="18" t="s">
        <v>210</v>
      </c>
      <c r="D119" s="10" t="s">
        <v>298</v>
      </c>
      <c r="E119" s="11"/>
      <c r="F119" s="11"/>
      <c r="G119" s="15"/>
      <c r="H119" s="12"/>
      <c r="I119" s="12"/>
      <c r="J119" s="11" t="s">
        <v>295</v>
      </c>
      <c r="K119" s="11"/>
      <c r="L119" s="19">
        <f t="shared" si="4"/>
        <v>4</v>
      </c>
      <c r="M119" s="33"/>
    </row>
    <row r="120" spans="1:13" x14ac:dyDescent="0.55000000000000004">
      <c r="A120" s="17">
        <v>46148</v>
      </c>
      <c r="B120" s="9">
        <v>0.79166666666666663</v>
      </c>
      <c r="C120" s="18" t="s">
        <v>212</v>
      </c>
      <c r="D120" s="10" t="s">
        <v>279</v>
      </c>
      <c r="E120" s="11" t="s">
        <v>193</v>
      </c>
      <c r="F120" s="11" t="s">
        <v>280</v>
      </c>
      <c r="G120" s="15">
        <v>206258</v>
      </c>
      <c r="H120" s="55" t="s">
        <v>300</v>
      </c>
      <c r="I120" s="12" t="s">
        <v>301</v>
      </c>
      <c r="J120" s="11"/>
      <c r="K120" s="11"/>
      <c r="L120" s="19">
        <f t="shared" si="4"/>
        <v>4</v>
      </c>
      <c r="M120" s="33"/>
    </row>
    <row r="121" spans="1:13" x14ac:dyDescent="0.55000000000000004">
      <c r="A121" s="8">
        <v>46149</v>
      </c>
      <c r="B121" s="9">
        <v>0.72916666666666663</v>
      </c>
      <c r="C121" s="18" t="s">
        <v>210</v>
      </c>
      <c r="D121" s="10" t="s">
        <v>100</v>
      </c>
      <c r="E121" s="11"/>
      <c r="F121" s="11"/>
      <c r="G121" s="15"/>
      <c r="H121" s="12"/>
      <c r="I121" s="12"/>
      <c r="J121" s="11" t="s">
        <v>297</v>
      </c>
      <c r="K121" s="11"/>
      <c r="L121" s="19">
        <f>WEEKDAY(A121)</f>
        <v>5</v>
      </c>
      <c r="M121" s="33"/>
    </row>
    <row r="122" spans="1:13" x14ac:dyDescent="0.55000000000000004">
      <c r="A122" s="8">
        <v>46149</v>
      </c>
      <c r="B122" s="9">
        <v>0.84375</v>
      </c>
      <c r="C122" s="18" t="s">
        <v>212</v>
      </c>
      <c r="D122" s="10" t="s">
        <v>90</v>
      </c>
      <c r="E122" s="11" t="s">
        <v>22</v>
      </c>
      <c r="F122" s="11" t="s">
        <v>26</v>
      </c>
      <c r="G122" s="15">
        <v>146580</v>
      </c>
      <c r="H122" s="55" t="s">
        <v>302</v>
      </c>
      <c r="I122" s="12"/>
      <c r="J122" s="11" t="s">
        <v>303</v>
      </c>
      <c r="K122" s="11"/>
      <c r="L122" s="19">
        <f t="shared" si="4"/>
        <v>5</v>
      </c>
      <c r="M122" s="30" t="s">
        <v>42</v>
      </c>
    </row>
    <row r="123" spans="1:13" x14ac:dyDescent="0.55000000000000004">
      <c r="A123" s="8">
        <v>46150</v>
      </c>
      <c r="B123" s="9">
        <v>0.72916666666666663</v>
      </c>
      <c r="C123" s="18" t="s">
        <v>210</v>
      </c>
      <c r="D123" s="10" t="s">
        <v>102</v>
      </c>
      <c r="E123" s="11"/>
      <c r="F123" s="11"/>
      <c r="G123" s="15"/>
      <c r="H123" s="12"/>
      <c r="I123" s="12"/>
      <c r="J123" s="11"/>
      <c r="K123" s="11"/>
      <c r="L123" s="19">
        <f t="shared" si="4"/>
        <v>6</v>
      </c>
      <c r="M123" s="30"/>
    </row>
    <row r="124" spans="1:13" x14ac:dyDescent="0.55000000000000004">
      <c r="A124" s="8">
        <v>46151</v>
      </c>
      <c r="B124" s="44">
        <v>0.35416666666666669</v>
      </c>
      <c r="C124" s="18" t="s">
        <v>212</v>
      </c>
      <c r="D124" s="10" t="s">
        <v>101</v>
      </c>
      <c r="E124" s="11" t="s">
        <v>56</v>
      </c>
      <c r="F124" s="11" t="s">
        <v>137</v>
      </c>
      <c r="G124" s="15">
        <v>211499</v>
      </c>
      <c r="H124" s="12"/>
      <c r="I124" s="12"/>
      <c r="J124" s="11"/>
      <c r="K124" s="11"/>
      <c r="L124" s="19">
        <f>WEEKDAY(A124)</f>
        <v>7</v>
      </c>
      <c r="M124" s="30" t="s">
        <v>42</v>
      </c>
    </row>
    <row r="125" spans="1:13" x14ac:dyDescent="0.55000000000000004">
      <c r="A125" s="8">
        <v>46151</v>
      </c>
      <c r="B125" s="9">
        <v>0.4375</v>
      </c>
      <c r="C125" s="50" t="s">
        <v>212</v>
      </c>
      <c r="D125" s="10" t="s">
        <v>100</v>
      </c>
      <c r="E125" s="11" t="s">
        <v>52</v>
      </c>
      <c r="F125" s="11" t="s">
        <v>117</v>
      </c>
      <c r="G125" s="15">
        <v>210875</v>
      </c>
      <c r="H125" s="12"/>
      <c r="I125" s="12"/>
      <c r="J125" s="14" t="s">
        <v>270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46151</v>
      </c>
      <c r="B126" s="44">
        <v>0.44791666666666669</v>
      </c>
      <c r="C126" s="18" t="s">
        <v>212</v>
      </c>
      <c r="D126" s="10" t="s">
        <v>89</v>
      </c>
      <c r="E126" s="11" t="s">
        <v>52</v>
      </c>
      <c r="F126" s="11" t="s">
        <v>63</v>
      </c>
      <c r="G126" s="15">
        <v>209701</v>
      </c>
      <c r="H126" s="47" t="s">
        <v>307</v>
      </c>
      <c r="I126" s="12"/>
      <c r="J126" s="11"/>
      <c r="K126" s="11"/>
      <c r="L126" s="19">
        <f>WEEKDAY(A126)</f>
        <v>7</v>
      </c>
      <c r="M126" s="30" t="s">
        <v>42</v>
      </c>
    </row>
    <row r="127" spans="1:13" x14ac:dyDescent="0.55000000000000004">
      <c r="A127" s="8">
        <v>46151</v>
      </c>
      <c r="B127" s="44">
        <v>0.60416666666666663</v>
      </c>
      <c r="C127" s="34" t="s">
        <v>213</v>
      </c>
      <c r="D127" s="10" t="s">
        <v>160</v>
      </c>
      <c r="E127" s="11" t="s">
        <v>162</v>
      </c>
      <c r="F127" s="32">
        <v>12</v>
      </c>
      <c r="G127" s="15">
        <v>807122</v>
      </c>
      <c r="H127" s="12"/>
      <c r="I127" s="12"/>
      <c r="J127" s="32" t="s">
        <v>162</v>
      </c>
      <c r="K127" s="11"/>
      <c r="L127" s="19">
        <f>WEEKDAY(A127)</f>
        <v>7</v>
      </c>
      <c r="M127" s="33"/>
    </row>
    <row r="128" spans="1:13" x14ac:dyDescent="0.55000000000000004">
      <c r="A128" s="8">
        <v>46151</v>
      </c>
      <c r="B128" s="44">
        <v>0.60416666666666663</v>
      </c>
      <c r="C128" s="34" t="s">
        <v>213</v>
      </c>
      <c r="D128" s="10" t="s">
        <v>83</v>
      </c>
      <c r="E128" s="11" t="s">
        <v>162</v>
      </c>
      <c r="F128" s="32">
        <v>12</v>
      </c>
      <c r="G128" s="15">
        <v>807122</v>
      </c>
      <c r="H128" s="12"/>
      <c r="I128" s="12"/>
      <c r="J128" s="32" t="s">
        <v>162</v>
      </c>
      <c r="K128" s="11"/>
      <c r="L128" s="19">
        <f>WEEKDAY(A128)</f>
        <v>7</v>
      </c>
      <c r="M128" s="30" t="s">
        <v>42</v>
      </c>
    </row>
    <row r="129" spans="1:13" x14ac:dyDescent="0.55000000000000004">
      <c r="A129" s="8">
        <v>46152</v>
      </c>
      <c r="B129" s="9">
        <v>0.58333333333333337</v>
      </c>
      <c r="C129" s="28" t="s">
        <v>251</v>
      </c>
      <c r="D129" s="10" t="s">
        <v>88</v>
      </c>
      <c r="E129" s="11" t="s">
        <v>118</v>
      </c>
      <c r="F129" s="11" t="s">
        <v>4</v>
      </c>
      <c r="G129" s="15">
        <v>149093</v>
      </c>
      <c r="H129" s="55" t="s">
        <v>272</v>
      </c>
      <c r="I129" s="12" t="s">
        <v>299</v>
      </c>
      <c r="J129" s="11"/>
      <c r="K129" s="11"/>
      <c r="L129" s="19">
        <f t="shared" si="4"/>
        <v>1</v>
      </c>
      <c r="M129" s="33"/>
    </row>
    <row r="130" spans="1:13" x14ac:dyDescent="0.55000000000000004">
      <c r="A130" s="8">
        <v>46152</v>
      </c>
      <c r="B130" s="9">
        <v>0.625</v>
      </c>
      <c r="C130" s="18" t="s">
        <v>212</v>
      </c>
      <c r="D130" s="10" t="s">
        <v>82</v>
      </c>
      <c r="E130" s="11" t="s">
        <v>4</v>
      </c>
      <c r="F130" s="11" t="s">
        <v>138</v>
      </c>
      <c r="G130" s="15">
        <v>135762</v>
      </c>
      <c r="H130" s="47" t="s">
        <v>201</v>
      </c>
      <c r="I130" s="12" t="s">
        <v>242</v>
      </c>
      <c r="J130" s="11"/>
      <c r="K130" s="11"/>
      <c r="L130" s="19">
        <f t="shared" si="4"/>
        <v>1</v>
      </c>
      <c r="M130" s="30" t="s">
        <v>42</v>
      </c>
    </row>
    <row r="131" spans="1:13" x14ac:dyDescent="0.55000000000000004">
      <c r="A131" s="8">
        <v>46153</v>
      </c>
      <c r="B131" s="9">
        <v>0.73958333333333337</v>
      </c>
      <c r="C131" s="18" t="s">
        <v>210</v>
      </c>
      <c r="D131" s="10" t="s">
        <v>172</v>
      </c>
      <c r="E131" s="11"/>
      <c r="F131" s="11"/>
      <c r="G131" s="15"/>
      <c r="H131" s="12"/>
      <c r="I131" s="12"/>
      <c r="J131" s="11" t="s">
        <v>173</v>
      </c>
      <c r="K131" s="11"/>
      <c r="L131" s="19">
        <f t="shared" si="4"/>
        <v>2</v>
      </c>
      <c r="M131" s="33"/>
    </row>
    <row r="132" spans="1:13" x14ac:dyDescent="0.55000000000000004">
      <c r="A132" s="17">
        <v>46154</v>
      </c>
      <c r="B132" s="9">
        <v>0.78125</v>
      </c>
      <c r="C132" s="18" t="s">
        <v>212</v>
      </c>
      <c r="D132" s="10" t="s">
        <v>91</v>
      </c>
      <c r="E132" s="11" t="s">
        <v>50</v>
      </c>
      <c r="F132" s="11" t="s">
        <v>134</v>
      </c>
      <c r="G132" s="15">
        <v>209626</v>
      </c>
      <c r="H132" s="55" t="s">
        <v>317</v>
      </c>
      <c r="I132" s="12"/>
      <c r="J132" s="10" t="s">
        <v>292</v>
      </c>
      <c r="K132" s="11"/>
      <c r="L132" s="19">
        <f t="shared" si="4"/>
        <v>3</v>
      </c>
      <c r="M132" s="33"/>
    </row>
    <row r="133" spans="1:13" x14ac:dyDescent="0.55000000000000004">
      <c r="A133" s="8">
        <v>46155</v>
      </c>
      <c r="B133" s="9">
        <v>0.73958333333333337</v>
      </c>
      <c r="C133" s="18" t="s">
        <v>210</v>
      </c>
      <c r="D133" s="10" t="s">
        <v>172</v>
      </c>
      <c r="E133" s="11"/>
      <c r="F133" s="11"/>
      <c r="G133" s="15"/>
      <c r="H133" s="12"/>
      <c r="I133" s="12"/>
      <c r="J133" s="11" t="s">
        <v>173</v>
      </c>
      <c r="K133" s="11"/>
      <c r="L133" s="19">
        <f t="shared" si="4"/>
        <v>4</v>
      </c>
      <c r="M133" s="33"/>
    </row>
    <row r="134" spans="1:13" x14ac:dyDescent="0.55000000000000004">
      <c r="A134" s="17">
        <v>46155</v>
      </c>
      <c r="B134" s="9">
        <v>0.75</v>
      </c>
      <c r="C134" s="28" t="s">
        <v>155</v>
      </c>
      <c r="D134" s="10" t="s">
        <v>102</v>
      </c>
      <c r="E134" s="11" t="s">
        <v>116</v>
      </c>
      <c r="F134" s="11" t="s">
        <v>50</v>
      </c>
      <c r="G134" s="15">
        <v>210483</v>
      </c>
      <c r="H134" s="12"/>
      <c r="I134" s="12"/>
      <c r="J134" s="11"/>
      <c r="K134" s="11"/>
      <c r="L134" s="19">
        <f t="shared" si="4"/>
        <v>4</v>
      </c>
      <c r="M134" s="33"/>
    </row>
    <row r="135" spans="1:13" x14ac:dyDescent="0.55000000000000004">
      <c r="A135" s="17">
        <v>46155</v>
      </c>
      <c r="B135" s="9">
        <v>0.77083333333333337</v>
      </c>
      <c r="C135" s="28" t="s">
        <v>156</v>
      </c>
      <c r="D135" s="10" t="s">
        <v>89</v>
      </c>
      <c r="E135" s="11" t="s">
        <v>98</v>
      </c>
      <c r="F135" s="11" t="s">
        <v>52</v>
      </c>
      <c r="G135" s="15">
        <v>209703</v>
      </c>
      <c r="H135" s="12"/>
      <c r="I135" s="12"/>
      <c r="J135" s="11" t="s">
        <v>170</v>
      </c>
      <c r="K135" s="11"/>
      <c r="L135" s="19">
        <f t="shared" si="4"/>
        <v>4</v>
      </c>
      <c r="M135" s="30" t="s">
        <v>42</v>
      </c>
    </row>
    <row r="136" spans="1:13" x14ac:dyDescent="0.55000000000000004">
      <c r="A136" s="8">
        <v>46155</v>
      </c>
      <c r="B136" s="9">
        <v>0.84375</v>
      </c>
      <c r="C136" s="18" t="s">
        <v>212</v>
      </c>
      <c r="D136" s="10" t="s">
        <v>90</v>
      </c>
      <c r="E136" s="11" t="s">
        <v>22</v>
      </c>
      <c r="F136" s="11" t="s">
        <v>24</v>
      </c>
      <c r="G136" s="15">
        <v>146602</v>
      </c>
      <c r="H136" s="12"/>
      <c r="I136" s="12"/>
      <c r="J136" s="11"/>
      <c r="K136" s="11"/>
      <c r="L136" s="19">
        <f t="shared" si="4"/>
        <v>4</v>
      </c>
      <c r="M136" s="30" t="s">
        <v>42</v>
      </c>
    </row>
    <row r="137" spans="1:13" x14ac:dyDescent="0.55000000000000004">
      <c r="A137" s="8">
        <v>46158</v>
      </c>
      <c r="B137" s="9">
        <v>0.35416666666666669</v>
      </c>
      <c r="C137" s="28" t="s">
        <v>151</v>
      </c>
      <c r="D137" s="10" t="s">
        <v>101</v>
      </c>
      <c r="E137" s="11" t="s">
        <v>119</v>
      </c>
      <c r="F137" s="11" t="s">
        <v>56</v>
      </c>
      <c r="G137" s="15">
        <v>211503</v>
      </c>
      <c r="H137" s="12"/>
      <c r="I137" s="12"/>
      <c r="J137" s="11" t="s">
        <v>170</v>
      </c>
      <c r="K137" s="11"/>
      <c r="L137" s="19">
        <f t="shared" ref="L137:L143" si="5">WEEKDAY(A137)</f>
        <v>7</v>
      </c>
      <c r="M137" s="30" t="s">
        <v>42</v>
      </c>
    </row>
    <row r="138" spans="1:13" x14ac:dyDescent="0.55000000000000004">
      <c r="A138" s="39">
        <v>46158</v>
      </c>
      <c r="B138" s="40">
        <v>0.375</v>
      </c>
      <c r="C138" s="53" t="s">
        <v>178</v>
      </c>
      <c r="D138" s="42" t="s">
        <v>159</v>
      </c>
      <c r="E138" s="42" t="s">
        <v>162</v>
      </c>
      <c r="F138" s="42">
        <v>10</v>
      </c>
      <c r="G138" s="43">
        <v>807035</v>
      </c>
      <c r="H138" s="12"/>
      <c r="I138" s="12"/>
      <c r="J138" s="42" t="s">
        <v>310</v>
      </c>
      <c r="K138" s="11"/>
      <c r="L138" s="19">
        <f t="shared" si="5"/>
        <v>7</v>
      </c>
      <c r="M138" s="30"/>
    </row>
    <row r="139" spans="1:13" x14ac:dyDescent="0.55000000000000004">
      <c r="A139" s="8">
        <v>46158</v>
      </c>
      <c r="B139" s="9">
        <v>0.41666666666666669</v>
      </c>
      <c r="C139" s="18" t="s">
        <v>212</v>
      </c>
      <c r="D139" s="10" t="s">
        <v>100</v>
      </c>
      <c r="E139" s="11" t="s">
        <v>52</v>
      </c>
      <c r="F139" s="11" t="s">
        <v>139</v>
      </c>
      <c r="G139" s="15">
        <v>210877</v>
      </c>
      <c r="H139" s="12"/>
      <c r="I139" s="12"/>
      <c r="J139" s="11" t="s">
        <v>170</v>
      </c>
      <c r="K139" s="11"/>
      <c r="L139" s="19">
        <f t="shared" si="5"/>
        <v>7</v>
      </c>
      <c r="M139" s="30" t="s">
        <v>42</v>
      </c>
    </row>
    <row r="140" spans="1:13" x14ac:dyDescent="0.55000000000000004">
      <c r="A140" s="8">
        <v>46158</v>
      </c>
      <c r="B140" s="9">
        <v>0.44791666666666669</v>
      </c>
      <c r="C140" s="18" t="s">
        <v>212</v>
      </c>
      <c r="D140" s="10" t="s">
        <v>91</v>
      </c>
      <c r="E140" s="11" t="s">
        <v>50</v>
      </c>
      <c r="F140" s="11" t="s">
        <v>51</v>
      </c>
      <c r="G140" s="15">
        <v>209645</v>
      </c>
      <c r="H140" s="12"/>
      <c r="I140" s="12"/>
      <c r="J140" s="11" t="s">
        <v>170</v>
      </c>
      <c r="K140" s="11"/>
      <c r="L140" s="19">
        <f t="shared" si="5"/>
        <v>7</v>
      </c>
      <c r="M140" s="33"/>
    </row>
    <row r="141" spans="1:13" x14ac:dyDescent="0.55000000000000004">
      <c r="A141" s="8">
        <v>46158</v>
      </c>
      <c r="B141" s="9">
        <v>0.625</v>
      </c>
      <c r="C141" s="18" t="s">
        <v>212</v>
      </c>
      <c r="D141" s="10" t="s">
        <v>88</v>
      </c>
      <c r="E141" s="11" t="s">
        <v>4</v>
      </c>
      <c r="F141" s="11" t="s">
        <v>141</v>
      </c>
      <c r="G141" s="15">
        <v>149101</v>
      </c>
      <c r="H141" s="12"/>
      <c r="I141" s="12"/>
      <c r="J141" s="11" t="s">
        <v>170</v>
      </c>
      <c r="K141" s="11"/>
      <c r="L141" s="19">
        <f t="shared" si="5"/>
        <v>7</v>
      </c>
      <c r="M141" s="33"/>
    </row>
    <row r="142" spans="1:13" x14ac:dyDescent="0.55000000000000004">
      <c r="A142" s="8">
        <v>46158</v>
      </c>
      <c r="B142" s="9">
        <v>0.75</v>
      </c>
      <c r="C142" s="18" t="s">
        <v>19</v>
      </c>
      <c r="D142" s="10" t="s">
        <v>88</v>
      </c>
      <c r="E142" s="11"/>
      <c r="F142" s="11"/>
      <c r="G142" s="15"/>
      <c r="H142" s="12"/>
      <c r="I142" s="12"/>
      <c r="J142" s="11" t="s">
        <v>283</v>
      </c>
      <c r="K142" s="11"/>
      <c r="L142" s="19">
        <f t="shared" si="5"/>
        <v>7</v>
      </c>
      <c r="M142" s="33"/>
    </row>
    <row r="143" spans="1:13" x14ac:dyDescent="0.55000000000000004">
      <c r="A143" s="8">
        <v>46159</v>
      </c>
      <c r="B143" s="9">
        <v>0.58333333333333337</v>
      </c>
      <c r="C143" s="28" t="s">
        <v>64</v>
      </c>
      <c r="D143" s="10" t="s">
        <v>82</v>
      </c>
      <c r="E143" s="11" t="s">
        <v>120</v>
      </c>
      <c r="F143" s="11" t="s">
        <v>4</v>
      </c>
      <c r="G143" s="15">
        <v>135767</v>
      </c>
      <c r="H143" s="12"/>
      <c r="I143" s="12"/>
      <c r="J143" s="11" t="s">
        <v>170</v>
      </c>
      <c r="K143" s="11"/>
      <c r="L143" s="19">
        <f t="shared" si="5"/>
        <v>1</v>
      </c>
      <c r="M143" s="30" t="s">
        <v>42</v>
      </c>
    </row>
    <row r="144" spans="1:13" x14ac:dyDescent="0.55000000000000004">
      <c r="A144" s="8">
        <v>46160</v>
      </c>
      <c r="B144" s="9">
        <v>0.73958333333333337</v>
      </c>
      <c r="C144" s="18" t="s">
        <v>210</v>
      </c>
      <c r="D144" s="10" t="s">
        <v>172</v>
      </c>
      <c r="E144" s="11"/>
      <c r="F144" s="11"/>
      <c r="G144" s="15"/>
      <c r="H144" s="12"/>
      <c r="I144" s="12"/>
      <c r="J144" s="11" t="s">
        <v>173</v>
      </c>
      <c r="K144" s="11"/>
      <c r="L144" s="19">
        <f>WEEKDAY(A144)</f>
        <v>2</v>
      </c>
      <c r="M144" s="33"/>
    </row>
    <row r="145" spans="1:13" x14ac:dyDescent="0.55000000000000004">
      <c r="A145" s="8">
        <v>46162</v>
      </c>
      <c r="B145" s="9">
        <v>0.73958333333333337</v>
      </c>
      <c r="C145" s="18" t="s">
        <v>210</v>
      </c>
      <c r="D145" s="10" t="s">
        <v>172</v>
      </c>
      <c r="E145" s="11"/>
      <c r="F145" s="11"/>
      <c r="G145" s="15"/>
      <c r="H145" s="12"/>
      <c r="I145" s="12"/>
      <c r="J145" s="11" t="s">
        <v>173</v>
      </c>
      <c r="K145" s="11"/>
      <c r="L145" s="19">
        <f>WEEKDAY(A145)</f>
        <v>4</v>
      </c>
      <c r="M145" s="33"/>
    </row>
    <row r="146" spans="1:13" x14ac:dyDescent="0.55000000000000004">
      <c r="A146" s="17">
        <v>46163</v>
      </c>
      <c r="B146" s="44">
        <v>0.75</v>
      </c>
      <c r="C146" s="49" t="s">
        <v>282</v>
      </c>
      <c r="D146" s="10" t="s">
        <v>102</v>
      </c>
      <c r="E146" s="11" t="s">
        <v>140</v>
      </c>
      <c r="F146" s="11" t="s">
        <v>50</v>
      </c>
      <c r="G146" s="15">
        <v>210486</v>
      </c>
      <c r="H146" s="12"/>
      <c r="I146" s="12"/>
      <c r="J146" s="11" t="s">
        <v>281</v>
      </c>
      <c r="K146" s="11"/>
      <c r="L146" s="19">
        <f>WEEKDAY(A146)</f>
        <v>5</v>
      </c>
      <c r="M146" s="33"/>
    </row>
    <row r="147" spans="1:13" x14ac:dyDescent="0.55000000000000004">
      <c r="A147" s="8">
        <v>46165</v>
      </c>
      <c r="B147" s="9">
        <v>0.36458333333333331</v>
      </c>
      <c r="C147" s="28" t="s">
        <v>54</v>
      </c>
      <c r="D147" s="10" t="s">
        <v>89</v>
      </c>
      <c r="E147" s="11" t="s">
        <v>121</v>
      </c>
      <c r="F147" s="11" t="s">
        <v>52</v>
      </c>
      <c r="G147" s="15">
        <v>209729</v>
      </c>
      <c r="H147" s="12"/>
      <c r="I147" s="12"/>
      <c r="J147" s="11" t="s">
        <v>171</v>
      </c>
      <c r="K147" s="11"/>
      <c r="L147" s="19">
        <f>WEEKDAY(A147)</f>
        <v>7</v>
      </c>
      <c r="M147" s="30" t="s">
        <v>42</v>
      </c>
    </row>
    <row r="148" spans="1:13" x14ac:dyDescent="0.55000000000000004">
      <c r="A148" s="8">
        <v>46165</v>
      </c>
      <c r="B148" s="9">
        <v>0.41666666666666669</v>
      </c>
      <c r="C148" s="28" t="s">
        <v>70</v>
      </c>
      <c r="D148" s="10" t="s">
        <v>100</v>
      </c>
      <c r="E148" s="11" t="s">
        <v>96</v>
      </c>
      <c r="F148" s="11" t="s">
        <v>52</v>
      </c>
      <c r="G148" s="15">
        <v>210884</v>
      </c>
      <c r="H148" s="12"/>
      <c r="I148" s="12"/>
      <c r="J148" s="11" t="s">
        <v>171</v>
      </c>
      <c r="K148" s="11"/>
      <c r="L148" s="19">
        <f t="shared" ref="L148:L168" si="6">WEEKDAY(A148)</f>
        <v>7</v>
      </c>
      <c r="M148" s="30" t="s">
        <v>42</v>
      </c>
    </row>
    <row r="149" spans="1:13" x14ac:dyDescent="0.55000000000000004">
      <c r="A149" s="8">
        <v>46165</v>
      </c>
      <c r="B149" s="9">
        <v>0.41666666666666669</v>
      </c>
      <c r="C149" s="18" t="s">
        <v>212</v>
      </c>
      <c r="D149" s="10" t="s">
        <v>91</v>
      </c>
      <c r="E149" s="11" t="s">
        <v>50</v>
      </c>
      <c r="F149" s="11" t="s">
        <v>142</v>
      </c>
      <c r="G149" s="15">
        <v>209663</v>
      </c>
      <c r="H149" s="12"/>
      <c r="I149" s="12"/>
      <c r="J149" s="11" t="s">
        <v>171</v>
      </c>
      <c r="K149" s="11"/>
      <c r="L149" s="19">
        <f t="shared" si="6"/>
        <v>7</v>
      </c>
      <c r="M149" s="33"/>
    </row>
    <row r="150" spans="1:13" x14ac:dyDescent="0.55000000000000004">
      <c r="A150" s="8">
        <v>46166</v>
      </c>
      <c r="B150" s="9">
        <v>0.625</v>
      </c>
      <c r="C150" s="18" t="s">
        <v>212</v>
      </c>
      <c r="D150" s="10" t="s">
        <v>82</v>
      </c>
      <c r="E150" s="11" t="s">
        <v>4</v>
      </c>
      <c r="F150" s="11" t="s">
        <v>143</v>
      </c>
      <c r="G150" s="15">
        <v>135775</v>
      </c>
      <c r="H150" s="12"/>
      <c r="I150" s="12"/>
      <c r="J150" s="11" t="s">
        <v>171</v>
      </c>
      <c r="K150" s="11"/>
      <c r="L150" s="19">
        <f t="shared" si="6"/>
        <v>1</v>
      </c>
      <c r="M150" s="30" t="s">
        <v>42</v>
      </c>
    </row>
    <row r="151" spans="1:13" x14ac:dyDescent="0.55000000000000004">
      <c r="A151" s="8">
        <v>46167</v>
      </c>
      <c r="B151" s="9">
        <v>0.73958333333333337</v>
      </c>
      <c r="C151" s="18" t="s">
        <v>210</v>
      </c>
      <c r="D151" s="10" t="s">
        <v>172</v>
      </c>
      <c r="E151" s="11"/>
      <c r="F151" s="11"/>
      <c r="G151" s="15"/>
      <c r="H151" s="12"/>
      <c r="I151" s="12"/>
      <c r="J151" s="11" t="s">
        <v>174</v>
      </c>
      <c r="K151" s="11"/>
      <c r="L151" s="19">
        <f t="shared" si="6"/>
        <v>2</v>
      </c>
      <c r="M151" s="33"/>
    </row>
    <row r="152" spans="1:13" x14ac:dyDescent="0.55000000000000004">
      <c r="A152" s="8">
        <v>46169</v>
      </c>
      <c r="B152" s="9">
        <v>0.73958333333333337</v>
      </c>
      <c r="C152" s="18" t="s">
        <v>210</v>
      </c>
      <c r="D152" s="10" t="s">
        <v>172</v>
      </c>
      <c r="E152" s="11"/>
      <c r="F152" s="11"/>
      <c r="G152" s="15"/>
      <c r="H152" s="12"/>
      <c r="I152" s="12"/>
      <c r="J152" s="11" t="s">
        <v>173</v>
      </c>
      <c r="K152" s="11"/>
      <c r="L152" s="19">
        <f t="shared" si="6"/>
        <v>4</v>
      </c>
      <c r="M152" s="33"/>
    </row>
    <row r="153" spans="1:13" x14ac:dyDescent="0.55000000000000004">
      <c r="A153" s="8">
        <v>46169</v>
      </c>
      <c r="B153" s="9">
        <v>0.84375</v>
      </c>
      <c r="C153" s="18" t="s">
        <v>212</v>
      </c>
      <c r="D153" s="10" t="s">
        <v>234</v>
      </c>
      <c r="E153" s="11" t="s">
        <v>235</v>
      </c>
      <c r="F153" s="11" t="s">
        <v>237</v>
      </c>
      <c r="G153" s="15">
        <v>146094</v>
      </c>
      <c r="H153" s="12"/>
      <c r="I153" s="12"/>
      <c r="J153" s="14"/>
      <c r="K153" s="11"/>
      <c r="L153" s="19">
        <f t="shared" si="6"/>
        <v>4</v>
      </c>
      <c r="M153" s="33"/>
    </row>
    <row r="154" spans="1:13" x14ac:dyDescent="0.55000000000000004">
      <c r="A154" s="8">
        <v>46170</v>
      </c>
      <c r="B154" s="9">
        <v>0.84375</v>
      </c>
      <c r="C154" s="18" t="s">
        <v>212</v>
      </c>
      <c r="D154" s="10" t="s">
        <v>90</v>
      </c>
      <c r="E154" s="11" t="s">
        <v>22</v>
      </c>
      <c r="F154" s="11" t="s">
        <v>48</v>
      </c>
      <c r="G154" s="15">
        <v>146590</v>
      </c>
      <c r="H154" s="12"/>
      <c r="I154" s="12"/>
      <c r="J154" s="11"/>
      <c r="K154" s="11"/>
      <c r="L154" s="19">
        <f t="shared" ref="L154:L162" si="7">WEEKDAY(A154)</f>
        <v>5</v>
      </c>
      <c r="M154" s="30" t="s">
        <v>42</v>
      </c>
    </row>
    <row r="155" spans="1:13" x14ac:dyDescent="0.55000000000000004">
      <c r="A155" s="8">
        <v>46172</v>
      </c>
      <c r="B155" s="9">
        <v>0.35416666666666669</v>
      </c>
      <c r="C155" s="18" t="s">
        <v>212</v>
      </c>
      <c r="D155" s="10" t="s">
        <v>89</v>
      </c>
      <c r="E155" s="11" t="s">
        <v>52</v>
      </c>
      <c r="F155" s="11" t="s">
        <v>59</v>
      </c>
      <c r="G155" s="15">
        <v>209712</v>
      </c>
      <c r="H155" s="12"/>
      <c r="I155" s="12"/>
      <c r="J155" s="11"/>
      <c r="K155" s="11"/>
      <c r="L155" s="19">
        <f t="shared" si="7"/>
        <v>7</v>
      </c>
      <c r="M155" s="30" t="s">
        <v>42</v>
      </c>
    </row>
    <row r="156" spans="1:13" x14ac:dyDescent="0.55000000000000004">
      <c r="A156" s="8">
        <v>46172</v>
      </c>
      <c r="B156" s="9">
        <v>0.36458333333333331</v>
      </c>
      <c r="C156" s="28" t="s">
        <v>54</v>
      </c>
      <c r="D156" s="10" t="s">
        <v>91</v>
      </c>
      <c r="E156" s="11" t="s">
        <v>55</v>
      </c>
      <c r="F156" s="11" t="s">
        <v>50</v>
      </c>
      <c r="G156" s="15">
        <v>209646</v>
      </c>
      <c r="H156" s="12"/>
      <c r="I156" s="12"/>
      <c r="J156" s="11"/>
      <c r="K156" s="11"/>
      <c r="L156" s="19">
        <f t="shared" si="7"/>
        <v>7</v>
      </c>
      <c r="M156" s="33"/>
    </row>
    <row r="157" spans="1:13" x14ac:dyDescent="0.55000000000000004">
      <c r="A157" s="8">
        <v>46172</v>
      </c>
      <c r="B157" s="9">
        <v>0.41666666666666669</v>
      </c>
      <c r="C157" s="28" t="s">
        <v>155</v>
      </c>
      <c r="D157" s="10" t="s">
        <v>102</v>
      </c>
      <c r="E157" s="11" t="s">
        <v>162</v>
      </c>
      <c r="F157" s="11">
        <v>4</v>
      </c>
      <c r="G157" s="15">
        <v>807994</v>
      </c>
      <c r="H157" s="12"/>
      <c r="I157" s="12"/>
      <c r="J157" s="11"/>
      <c r="K157" s="11"/>
      <c r="L157" s="19">
        <f t="shared" si="7"/>
        <v>7</v>
      </c>
      <c r="M157" s="33"/>
    </row>
    <row r="158" spans="1:13" x14ac:dyDescent="0.55000000000000004">
      <c r="A158" s="8">
        <v>46172</v>
      </c>
      <c r="B158" s="9">
        <v>0.41666666666666669</v>
      </c>
      <c r="C158" s="28" t="s">
        <v>70</v>
      </c>
      <c r="D158" s="10" t="s">
        <v>100</v>
      </c>
      <c r="E158" s="11" t="s">
        <v>162</v>
      </c>
      <c r="F158" s="11">
        <v>4</v>
      </c>
      <c r="G158" s="15">
        <v>808035</v>
      </c>
      <c r="H158" s="12"/>
      <c r="I158" s="12"/>
      <c r="J158" s="11"/>
      <c r="K158" s="11"/>
      <c r="L158" s="19">
        <f t="shared" si="7"/>
        <v>7</v>
      </c>
      <c r="M158" s="30" t="s">
        <v>42</v>
      </c>
    </row>
    <row r="159" spans="1:13" x14ac:dyDescent="0.55000000000000004">
      <c r="A159" s="8">
        <v>46172</v>
      </c>
      <c r="B159" s="9">
        <v>0.45833333333333331</v>
      </c>
      <c r="C159" s="34" t="s">
        <v>213</v>
      </c>
      <c r="D159" s="10" t="s">
        <v>101</v>
      </c>
      <c r="E159" s="11" t="s">
        <v>162</v>
      </c>
      <c r="F159" s="32">
        <v>4</v>
      </c>
      <c r="G159" s="15">
        <v>809257</v>
      </c>
      <c r="H159" s="12"/>
      <c r="I159" s="12"/>
      <c r="J159" s="32" t="s">
        <v>162</v>
      </c>
      <c r="K159" s="11"/>
      <c r="L159" s="19">
        <f t="shared" si="7"/>
        <v>7</v>
      </c>
      <c r="M159" s="30" t="s">
        <v>42</v>
      </c>
    </row>
    <row r="160" spans="1:13" x14ac:dyDescent="0.55000000000000004">
      <c r="A160" s="8">
        <v>46172</v>
      </c>
      <c r="B160" s="9">
        <v>0.625</v>
      </c>
      <c r="C160" s="18" t="s">
        <v>212</v>
      </c>
      <c r="D160" s="10" t="s">
        <v>88</v>
      </c>
      <c r="E160" s="11" t="s">
        <v>4</v>
      </c>
      <c r="F160" s="11" t="s">
        <v>103</v>
      </c>
      <c r="G160" s="15">
        <v>149104</v>
      </c>
      <c r="H160" s="12"/>
      <c r="I160" s="12"/>
      <c r="J160" s="11"/>
      <c r="K160" s="11"/>
      <c r="L160" s="19">
        <f t="shared" si="7"/>
        <v>7</v>
      </c>
      <c r="M160" s="33"/>
    </row>
    <row r="161" spans="1:13" x14ac:dyDescent="0.55000000000000004">
      <c r="A161" s="8">
        <v>46173</v>
      </c>
      <c r="B161" s="9">
        <v>0.39583333333333331</v>
      </c>
      <c r="C161" s="18" t="s">
        <v>314</v>
      </c>
      <c r="D161" s="10" t="s">
        <v>316</v>
      </c>
      <c r="E161" s="11"/>
      <c r="F161" s="11"/>
      <c r="G161" s="15"/>
      <c r="H161" s="12"/>
      <c r="I161" s="12"/>
      <c r="J161" s="11" t="s">
        <v>315</v>
      </c>
      <c r="K161" s="11"/>
      <c r="L161" s="19">
        <f t="shared" si="7"/>
        <v>1</v>
      </c>
      <c r="M161" s="30"/>
    </row>
    <row r="162" spans="1:13" x14ac:dyDescent="0.55000000000000004">
      <c r="A162" s="8">
        <v>46173</v>
      </c>
      <c r="B162" s="9">
        <v>0.66666666666666663</v>
      </c>
      <c r="C162" s="28" t="s">
        <v>157</v>
      </c>
      <c r="D162" s="10" t="s">
        <v>82</v>
      </c>
      <c r="E162" s="11" t="s">
        <v>122</v>
      </c>
      <c r="F162" s="11" t="s">
        <v>4</v>
      </c>
      <c r="G162" s="15">
        <v>135778</v>
      </c>
      <c r="H162" s="12"/>
      <c r="I162" s="12"/>
      <c r="J162" s="11"/>
      <c r="K162" s="11"/>
      <c r="L162" s="19">
        <f t="shared" si="7"/>
        <v>1</v>
      </c>
      <c r="M162" s="30" t="s">
        <v>42</v>
      </c>
    </row>
    <row r="163" spans="1:13" x14ac:dyDescent="0.55000000000000004">
      <c r="A163" s="8">
        <v>46174</v>
      </c>
      <c r="B163" s="9">
        <v>0.73958333333333337</v>
      </c>
      <c r="C163" s="18" t="s">
        <v>210</v>
      </c>
      <c r="D163" s="10" t="s">
        <v>172</v>
      </c>
      <c r="E163" s="11"/>
      <c r="F163" s="11"/>
      <c r="G163" s="15"/>
      <c r="H163" s="12"/>
      <c r="I163" s="12"/>
      <c r="J163" s="11" t="s">
        <v>173</v>
      </c>
      <c r="K163" s="11"/>
      <c r="L163" s="19">
        <f t="shared" si="6"/>
        <v>2</v>
      </c>
      <c r="M163" s="33"/>
    </row>
    <row r="164" spans="1:13" x14ac:dyDescent="0.55000000000000004">
      <c r="A164" s="8">
        <v>46175</v>
      </c>
      <c r="B164" s="9">
        <v>0.84375</v>
      </c>
      <c r="C164" s="18" t="s">
        <v>212</v>
      </c>
      <c r="D164" s="10" t="s">
        <v>313</v>
      </c>
      <c r="E164" s="11" t="s">
        <v>193</v>
      </c>
      <c r="F164" s="11" t="s">
        <v>47</v>
      </c>
      <c r="G164" s="15">
        <v>205368</v>
      </c>
      <c r="H164" s="12"/>
      <c r="I164" s="12"/>
      <c r="J164" s="11"/>
      <c r="K164" s="11"/>
      <c r="L164" s="19">
        <f t="shared" si="6"/>
        <v>3</v>
      </c>
      <c r="M164" s="33"/>
    </row>
    <row r="165" spans="1:13" x14ac:dyDescent="0.55000000000000004">
      <c r="A165" s="8">
        <v>46176</v>
      </c>
      <c r="B165" s="9">
        <v>0.73958333333333337</v>
      </c>
      <c r="C165" s="18" t="s">
        <v>210</v>
      </c>
      <c r="D165" s="10" t="s">
        <v>298</v>
      </c>
      <c r="E165" s="11"/>
      <c r="F165" s="11"/>
      <c r="G165" s="15"/>
      <c r="H165" s="12"/>
      <c r="I165" s="12"/>
      <c r="J165" s="11" t="s">
        <v>173</v>
      </c>
      <c r="K165" s="11"/>
      <c r="L165" s="19">
        <f t="shared" si="6"/>
        <v>4</v>
      </c>
      <c r="M165" s="33"/>
    </row>
    <row r="166" spans="1:13" x14ac:dyDescent="0.55000000000000004">
      <c r="A166" s="17">
        <v>46176</v>
      </c>
      <c r="B166" s="9">
        <v>0.80208333333333337</v>
      </c>
      <c r="C166" s="18" t="s">
        <v>212</v>
      </c>
      <c r="D166" s="10" t="s">
        <v>279</v>
      </c>
      <c r="E166" s="11" t="s">
        <v>193</v>
      </c>
      <c r="F166" s="11" t="s">
        <v>304</v>
      </c>
      <c r="G166" s="15">
        <v>206269</v>
      </c>
      <c r="H166" s="12"/>
      <c r="I166" s="12"/>
      <c r="J166" s="11"/>
      <c r="K166" s="11"/>
      <c r="L166" s="19">
        <f t="shared" si="6"/>
        <v>4</v>
      </c>
      <c r="M166" s="33"/>
    </row>
    <row r="167" spans="1:13" x14ac:dyDescent="0.55000000000000004">
      <c r="A167" s="8">
        <v>46177</v>
      </c>
      <c r="B167" s="9">
        <v>0.72916666666666663</v>
      </c>
      <c r="C167" s="18" t="s">
        <v>210</v>
      </c>
      <c r="D167" s="10" t="s">
        <v>305</v>
      </c>
      <c r="E167" s="11"/>
      <c r="F167" s="11"/>
      <c r="G167" s="15"/>
      <c r="H167" s="12"/>
      <c r="I167" s="12"/>
      <c r="J167" s="11" t="s">
        <v>306</v>
      </c>
      <c r="K167" s="11"/>
      <c r="L167" s="19">
        <f t="shared" si="6"/>
        <v>5</v>
      </c>
      <c r="M167" s="33"/>
    </row>
    <row r="168" spans="1:13" x14ac:dyDescent="0.55000000000000004">
      <c r="A168" s="8">
        <v>46177</v>
      </c>
      <c r="B168" s="9">
        <v>0.84375</v>
      </c>
      <c r="C168" s="18" t="s">
        <v>212</v>
      </c>
      <c r="D168" s="10" t="s">
        <v>90</v>
      </c>
      <c r="E168" s="11" t="s">
        <v>22</v>
      </c>
      <c r="F168" s="11" t="s">
        <v>27</v>
      </c>
      <c r="G168" s="15">
        <v>146591</v>
      </c>
      <c r="H168" s="12"/>
      <c r="I168" s="12"/>
      <c r="J168" s="11"/>
      <c r="K168" s="11"/>
      <c r="L168" s="19">
        <f t="shared" si="6"/>
        <v>5</v>
      </c>
      <c r="M168" s="30" t="s">
        <v>42</v>
      </c>
    </row>
    <row r="169" spans="1:13" x14ac:dyDescent="0.55000000000000004">
      <c r="A169" s="8">
        <v>46179</v>
      </c>
      <c r="B169" s="9">
        <v>0.41666666666666669</v>
      </c>
      <c r="C169" s="18" t="s">
        <v>212</v>
      </c>
      <c r="D169" s="10" t="s">
        <v>101</v>
      </c>
      <c r="E169" s="11" t="s">
        <v>56</v>
      </c>
      <c r="F169" s="11" t="s">
        <v>113</v>
      </c>
      <c r="G169" s="15">
        <v>211492</v>
      </c>
      <c r="H169" s="12"/>
      <c r="I169" s="12"/>
      <c r="J169" s="11"/>
      <c r="K169" s="11"/>
      <c r="L169" s="19">
        <f t="shared" ref="L169:L176" si="8">WEEKDAY(A169)</f>
        <v>7</v>
      </c>
      <c r="M169" s="30" t="s">
        <v>42</v>
      </c>
    </row>
    <row r="170" spans="1:13" x14ac:dyDescent="0.55000000000000004">
      <c r="A170" s="8">
        <v>46179</v>
      </c>
      <c r="B170" s="9">
        <v>0.4375</v>
      </c>
      <c r="C170" s="28" t="s">
        <v>74</v>
      </c>
      <c r="D170" s="10" t="s">
        <v>89</v>
      </c>
      <c r="E170" s="11" t="s">
        <v>123</v>
      </c>
      <c r="F170" s="11" t="s">
        <v>52</v>
      </c>
      <c r="G170" s="15">
        <v>209716</v>
      </c>
      <c r="H170" s="12"/>
      <c r="I170" s="12"/>
      <c r="J170" s="11"/>
      <c r="K170" s="11"/>
      <c r="L170" s="19">
        <f t="shared" si="8"/>
        <v>7</v>
      </c>
      <c r="M170" s="30" t="s">
        <v>42</v>
      </c>
    </row>
    <row r="171" spans="1:13" x14ac:dyDescent="0.55000000000000004">
      <c r="A171" s="8">
        <v>46179</v>
      </c>
      <c r="B171" s="9">
        <v>0.4375</v>
      </c>
      <c r="C171" s="28" t="s">
        <v>154</v>
      </c>
      <c r="D171" s="10" t="s">
        <v>102</v>
      </c>
      <c r="E171" s="11" t="s">
        <v>115</v>
      </c>
      <c r="F171" s="11" t="s">
        <v>50</v>
      </c>
      <c r="G171" s="15">
        <v>210474</v>
      </c>
      <c r="H171" s="12"/>
      <c r="I171" s="12"/>
      <c r="J171" s="11"/>
      <c r="K171" s="11"/>
      <c r="L171" s="19">
        <f t="shared" si="8"/>
        <v>7</v>
      </c>
      <c r="M171" s="33"/>
    </row>
    <row r="172" spans="1:13" x14ac:dyDescent="0.55000000000000004">
      <c r="A172" s="8">
        <v>46179</v>
      </c>
      <c r="B172" s="9">
        <v>0.44791666666666669</v>
      </c>
      <c r="C172" s="18" t="s">
        <v>212</v>
      </c>
      <c r="D172" s="10" t="s">
        <v>91</v>
      </c>
      <c r="E172" s="11" t="s">
        <v>50</v>
      </c>
      <c r="F172" s="11" t="s">
        <v>144</v>
      </c>
      <c r="G172" s="15">
        <v>209654</v>
      </c>
      <c r="H172" s="12"/>
      <c r="I172" s="12"/>
      <c r="J172" s="11"/>
      <c r="K172" s="11"/>
      <c r="L172" s="19">
        <f t="shared" si="8"/>
        <v>7</v>
      </c>
      <c r="M172" s="33"/>
    </row>
    <row r="173" spans="1:13" x14ac:dyDescent="0.55000000000000004">
      <c r="A173" s="8">
        <v>46179</v>
      </c>
      <c r="B173" s="62">
        <v>0.66666666666666663</v>
      </c>
      <c r="C173" s="60" t="s">
        <v>262</v>
      </c>
      <c r="D173" s="10"/>
      <c r="E173" s="11"/>
      <c r="F173" s="11"/>
      <c r="G173" s="15"/>
      <c r="H173" s="12"/>
      <c r="I173" s="12"/>
      <c r="J173" s="14" t="s">
        <v>311</v>
      </c>
      <c r="K173" s="11"/>
      <c r="L173" s="19">
        <f t="shared" si="8"/>
        <v>7</v>
      </c>
      <c r="M173" s="33"/>
    </row>
    <row r="174" spans="1:13" x14ac:dyDescent="0.55000000000000004">
      <c r="A174" s="8">
        <v>46179</v>
      </c>
      <c r="B174" s="9">
        <v>0.77083333333333337</v>
      </c>
      <c r="C174" s="18" t="s">
        <v>19</v>
      </c>
      <c r="D174" s="10"/>
      <c r="E174" s="11"/>
      <c r="F174" s="11"/>
      <c r="G174" s="15"/>
      <c r="H174" s="12"/>
      <c r="I174" s="12"/>
      <c r="J174" s="14" t="s">
        <v>224</v>
      </c>
      <c r="K174" s="11"/>
      <c r="L174" s="19">
        <f t="shared" si="8"/>
        <v>7</v>
      </c>
      <c r="M174" s="33"/>
    </row>
    <row r="175" spans="1:13" x14ac:dyDescent="0.55000000000000004">
      <c r="A175" s="8">
        <v>46179</v>
      </c>
      <c r="B175" s="9">
        <v>0.79166666666666663</v>
      </c>
      <c r="C175" s="18" t="s">
        <v>212</v>
      </c>
      <c r="D175" s="10" t="s">
        <v>82</v>
      </c>
      <c r="E175" s="11" t="s">
        <v>4</v>
      </c>
      <c r="F175" s="11" t="s">
        <v>34</v>
      </c>
      <c r="G175" s="15">
        <v>135788</v>
      </c>
      <c r="H175" s="12"/>
      <c r="I175" s="12"/>
      <c r="J175" s="11"/>
      <c r="K175" s="11"/>
      <c r="L175" s="19">
        <f t="shared" si="8"/>
        <v>7</v>
      </c>
      <c r="M175" s="30" t="s">
        <v>42</v>
      </c>
    </row>
    <row r="176" spans="1:13" x14ac:dyDescent="0.55000000000000004">
      <c r="A176" s="8">
        <v>46180</v>
      </c>
      <c r="B176" s="9">
        <v>0.39583333333333331</v>
      </c>
      <c r="C176" s="18" t="s">
        <v>314</v>
      </c>
      <c r="D176" s="10" t="s">
        <v>316</v>
      </c>
      <c r="E176" s="11"/>
      <c r="F176" s="11"/>
      <c r="G176" s="15"/>
      <c r="H176" s="12"/>
      <c r="I176" s="12"/>
      <c r="J176" s="11" t="s">
        <v>315</v>
      </c>
      <c r="K176" s="11"/>
      <c r="L176" s="19">
        <f t="shared" si="8"/>
        <v>1</v>
      </c>
      <c r="M176" s="30"/>
    </row>
    <row r="177" spans="1:13" x14ac:dyDescent="0.55000000000000004">
      <c r="A177" s="8">
        <v>46180</v>
      </c>
      <c r="B177" s="9">
        <v>0.4375</v>
      </c>
      <c r="C177" s="28" t="s">
        <v>161</v>
      </c>
      <c r="D177" s="10" t="s">
        <v>160</v>
      </c>
      <c r="E177" s="11" t="s">
        <v>162</v>
      </c>
      <c r="F177" s="11">
        <v>12</v>
      </c>
      <c r="G177" s="15">
        <v>807123</v>
      </c>
      <c r="H177" s="12"/>
      <c r="I177" s="12"/>
      <c r="J177" s="11"/>
      <c r="K177" s="11"/>
      <c r="L177" s="19">
        <f t="shared" ref="L177:L204" si="9">WEEKDAY(A177)</f>
        <v>1</v>
      </c>
      <c r="M177" s="33"/>
    </row>
    <row r="178" spans="1:13" x14ac:dyDescent="0.55000000000000004">
      <c r="A178" s="8">
        <v>46180</v>
      </c>
      <c r="B178" s="9">
        <v>0.4375</v>
      </c>
      <c r="C178" s="28" t="s">
        <v>161</v>
      </c>
      <c r="D178" s="10" t="s">
        <v>83</v>
      </c>
      <c r="E178" s="11" t="s">
        <v>162</v>
      </c>
      <c r="F178" s="11">
        <v>12</v>
      </c>
      <c r="G178" s="15">
        <v>807123</v>
      </c>
      <c r="H178" s="12"/>
      <c r="I178" s="12"/>
      <c r="J178" s="11"/>
      <c r="K178" s="11"/>
      <c r="L178" s="19">
        <f t="shared" si="9"/>
        <v>1</v>
      </c>
      <c r="M178" s="30" t="s">
        <v>42</v>
      </c>
    </row>
    <row r="179" spans="1:13" x14ac:dyDescent="0.55000000000000004">
      <c r="A179" s="17">
        <v>46180</v>
      </c>
      <c r="B179" s="9">
        <v>0.45833333333333331</v>
      </c>
      <c r="C179" s="28" t="s">
        <v>37</v>
      </c>
      <c r="D179" s="10" t="s">
        <v>100</v>
      </c>
      <c r="E179" s="11" t="s">
        <v>39</v>
      </c>
      <c r="F179" s="11" t="s">
        <v>52</v>
      </c>
      <c r="G179" s="15">
        <v>210866</v>
      </c>
      <c r="H179" s="12"/>
      <c r="I179" s="12"/>
      <c r="J179" s="11"/>
      <c r="K179" s="11"/>
      <c r="L179" s="19">
        <f t="shared" si="9"/>
        <v>1</v>
      </c>
      <c r="M179" s="30" t="s">
        <v>42</v>
      </c>
    </row>
    <row r="180" spans="1:13" ht="14.4" x14ac:dyDescent="0.55000000000000004">
      <c r="A180" s="8">
        <v>46180</v>
      </c>
      <c r="B180" s="9">
        <v>0.54166666666666663</v>
      </c>
      <c r="C180" s="18" t="s">
        <v>212</v>
      </c>
      <c r="D180" s="10" t="s">
        <v>88</v>
      </c>
      <c r="E180" s="11" t="s">
        <v>4</v>
      </c>
      <c r="F180" s="11" t="s">
        <v>145</v>
      </c>
      <c r="G180" s="15">
        <v>149114</v>
      </c>
      <c r="H180" s="12"/>
      <c r="I180" s="12"/>
      <c r="J180" s="63"/>
      <c r="K180" s="11"/>
      <c r="L180" s="19">
        <f t="shared" si="9"/>
        <v>1</v>
      </c>
      <c r="M180" s="33"/>
    </row>
    <row r="181" spans="1:13" ht="14.4" x14ac:dyDescent="0.55000000000000004">
      <c r="A181" s="8">
        <v>46181</v>
      </c>
      <c r="B181" s="9">
        <v>0.73958333333333337</v>
      </c>
      <c r="C181" s="18" t="s">
        <v>210</v>
      </c>
      <c r="D181" s="10" t="s">
        <v>172</v>
      </c>
      <c r="E181" s="11"/>
      <c r="F181" s="11"/>
      <c r="G181" s="15"/>
      <c r="H181" s="12"/>
      <c r="I181" s="12"/>
      <c r="J181" s="63" t="s">
        <v>173</v>
      </c>
      <c r="K181" s="11"/>
      <c r="L181" s="19">
        <f t="shared" si="9"/>
        <v>2</v>
      </c>
      <c r="M181" s="33"/>
    </row>
    <row r="182" spans="1:13" ht="14.4" x14ac:dyDescent="0.55000000000000004">
      <c r="A182" s="8">
        <v>46183</v>
      </c>
      <c r="B182" s="9">
        <v>0.73958333333333337</v>
      </c>
      <c r="C182" s="18" t="s">
        <v>210</v>
      </c>
      <c r="D182" s="10" t="s">
        <v>172</v>
      </c>
      <c r="E182" s="11"/>
      <c r="F182" s="11"/>
      <c r="G182" s="15"/>
      <c r="H182" s="12"/>
      <c r="I182" s="12"/>
      <c r="J182" s="63" t="s">
        <v>173</v>
      </c>
      <c r="K182" s="11"/>
      <c r="L182" s="19">
        <f t="shared" si="9"/>
        <v>4</v>
      </c>
      <c r="M182" s="33"/>
    </row>
    <row r="183" spans="1:13" ht="12.3" customHeight="1" x14ac:dyDescent="0.55000000000000004">
      <c r="A183" s="8">
        <v>46186</v>
      </c>
      <c r="B183" s="9">
        <v>0.41666666666666669</v>
      </c>
      <c r="C183" s="18" t="s">
        <v>19</v>
      </c>
      <c r="D183" s="10" t="s">
        <v>279</v>
      </c>
      <c r="E183" s="11"/>
      <c r="F183" s="11"/>
      <c r="G183" s="15"/>
      <c r="H183" s="12"/>
      <c r="I183" s="12"/>
      <c r="J183" s="64" t="s">
        <v>312</v>
      </c>
      <c r="K183" s="11"/>
      <c r="L183" s="19">
        <f t="shared" si="9"/>
        <v>7</v>
      </c>
      <c r="M183" s="33"/>
    </row>
    <row r="184" spans="1:13" ht="14.4" x14ac:dyDescent="0.55000000000000004">
      <c r="A184" s="8">
        <v>46186</v>
      </c>
      <c r="B184" s="9" t="s">
        <v>308</v>
      </c>
      <c r="C184" s="18" t="s">
        <v>19</v>
      </c>
      <c r="D184" s="10" t="s">
        <v>82</v>
      </c>
      <c r="E184" s="11"/>
      <c r="F184" s="11"/>
      <c r="G184" s="15"/>
      <c r="H184" s="12"/>
      <c r="I184" s="12"/>
      <c r="J184" s="64" t="s">
        <v>309</v>
      </c>
      <c r="K184" s="11"/>
      <c r="L184" s="19">
        <f t="shared" si="9"/>
        <v>7</v>
      </c>
      <c r="M184" s="33"/>
    </row>
    <row r="185" spans="1:13" ht="14.4" x14ac:dyDescent="0.55000000000000004">
      <c r="A185" s="8">
        <v>46186</v>
      </c>
      <c r="B185" s="9" t="s">
        <v>202</v>
      </c>
      <c r="C185" s="28" t="s">
        <v>205</v>
      </c>
      <c r="D185" s="10" t="s">
        <v>203</v>
      </c>
      <c r="E185" s="11"/>
      <c r="F185" s="11"/>
      <c r="G185" s="15"/>
      <c r="H185" s="12"/>
      <c r="I185" s="12"/>
      <c r="J185" s="65" t="s">
        <v>204</v>
      </c>
      <c r="K185" s="11"/>
      <c r="L185" s="19">
        <f t="shared" si="9"/>
        <v>7</v>
      </c>
      <c r="M185" s="33"/>
    </row>
    <row r="186" spans="1:13" ht="14.4" x14ac:dyDescent="0.55000000000000004">
      <c r="A186" s="8">
        <v>46186</v>
      </c>
      <c r="B186" s="9" t="s">
        <v>202</v>
      </c>
      <c r="C186" s="28" t="s">
        <v>205</v>
      </c>
      <c r="D186" s="10" t="s">
        <v>159</v>
      </c>
      <c r="E186" s="11"/>
      <c r="F186" s="11"/>
      <c r="G186" s="15"/>
      <c r="H186" s="12"/>
      <c r="I186" s="12"/>
      <c r="J186" s="63" t="s">
        <v>204</v>
      </c>
      <c r="K186" s="11"/>
      <c r="L186" s="19">
        <f t="shared" si="9"/>
        <v>7</v>
      </c>
      <c r="M186" s="33" t="s">
        <v>42</v>
      </c>
    </row>
    <row r="187" spans="1:13" ht="14.4" x14ac:dyDescent="0.55000000000000004">
      <c r="A187" s="8">
        <v>46186</v>
      </c>
      <c r="B187" s="9" t="s">
        <v>202</v>
      </c>
      <c r="C187" s="28" t="s">
        <v>205</v>
      </c>
      <c r="D187" s="10" t="s">
        <v>160</v>
      </c>
      <c r="E187" s="11"/>
      <c r="F187" s="11"/>
      <c r="G187" s="15"/>
      <c r="H187" s="12"/>
      <c r="I187" s="12"/>
      <c r="J187" s="63" t="s">
        <v>204</v>
      </c>
      <c r="K187" s="11"/>
      <c r="L187" s="19">
        <f t="shared" si="9"/>
        <v>7</v>
      </c>
      <c r="M187" s="33"/>
    </row>
    <row r="188" spans="1:13" x14ac:dyDescent="0.55000000000000004">
      <c r="A188" s="8">
        <v>46186</v>
      </c>
      <c r="B188" s="9" t="s">
        <v>202</v>
      </c>
      <c r="C188" s="28" t="s">
        <v>205</v>
      </c>
      <c r="D188" s="10" t="s">
        <v>83</v>
      </c>
      <c r="E188" s="11"/>
      <c r="F188" s="11"/>
      <c r="G188" s="15"/>
      <c r="H188" s="12"/>
      <c r="I188" s="12"/>
      <c r="J188" s="11" t="s">
        <v>204</v>
      </c>
      <c r="K188" s="11"/>
      <c r="L188" s="19">
        <f t="shared" si="9"/>
        <v>7</v>
      </c>
      <c r="M188" s="33" t="s">
        <v>42</v>
      </c>
    </row>
    <row r="189" spans="1:13" x14ac:dyDescent="0.55000000000000004">
      <c r="A189" s="8">
        <v>46186</v>
      </c>
      <c r="B189" s="9" t="s">
        <v>202</v>
      </c>
      <c r="C189" s="28" t="s">
        <v>205</v>
      </c>
      <c r="D189" s="10" t="s">
        <v>102</v>
      </c>
      <c r="E189" s="11"/>
      <c r="F189" s="11"/>
      <c r="G189" s="15"/>
      <c r="H189" s="12"/>
      <c r="I189" s="12"/>
      <c r="J189" s="11" t="s">
        <v>204</v>
      </c>
      <c r="K189" s="11"/>
      <c r="L189" s="19">
        <f t="shared" si="9"/>
        <v>7</v>
      </c>
      <c r="M189" s="33"/>
    </row>
    <row r="190" spans="1:13" x14ac:dyDescent="0.55000000000000004">
      <c r="A190" s="8">
        <v>46186</v>
      </c>
      <c r="B190" s="9" t="s">
        <v>202</v>
      </c>
      <c r="C190" s="28" t="s">
        <v>205</v>
      </c>
      <c r="D190" s="10" t="s">
        <v>100</v>
      </c>
      <c r="E190" s="11"/>
      <c r="F190" s="11"/>
      <c r="G190" s="15"/>
      <c r="H190" s="12"/>
      <c r="I190" s="12"/>
      <c r="J190" s="11" t="s">
        <v>204</v>
      </c>
      <c r="K190" s="11"/>
      <c r="L190" s="19">
        <f t="shared" si="9"/>
        <v>7</v>
      </c>
      <c r="M190" s="33" t="s">
        <v>42</v>
      </c>
    </row>
    <row r="191" spans="1:13" x14ac:dyDescent="0.55000000000000004">
      <c r="A191" s="8">
        <v>46186</v>
      </c>
      <c r="B191" s="9" t="s">
        <v>202</v>
      </c>
      <c r="C191" s="28" t="s">
        <v>205</v>
      </c>
      <c r="D191" s="10" t="s">
        <v>101</v>
      </c>
      <c r="E191" s="11"/>
      <c r="F191" s="11"/>
      <c r="G191" s="15"/>
      <c r="H191" s="12"/>
      <c r="I191" s="12"/>
      <c r="J191" s="11" t="s">
        <v>204</v>
      </c>
      <c r="K191" s="11"/>
      <c r="L191" s="19">
        <f t="shared" si="9"/>
        <v>7</v>
      </c>
      <c r="M191" s="33" t="s">
        <v>42</v>
      </c>
    </row>
    <row r="192" spans="1:13" x14ac:dyDescent="0.55000000000000004">
      <c r="A192" s="8">
        <v>46187</v>
      </c>
      <c r="B192" s="9">
        <v>0.54166666666666663</v>
      </c>
      <c r="C192" s="18" t="s">
        <v>212</v>
      </c>
      <c r="D192" s="10" t="s">
        <v>88</v>
      </c>
      <c r="E192" s="11" t="s">
        <v>4</v>
      </c>
      <c r="F192" s="11" t="s">
        <v>146</v>
      </c>
      <c r="G192" s="15">
        <v>149115</v>
      </c>
      <c r="H192" s="12"/>
      <c r="I192" s="12"/>
      <c r="J192" s="11"/>
      <c r="K192" s="11"/>
      <c r="L192" s="19">
        <f t="shared" si="9"/>
        <v>1</v>
      </c>
      <c r="M192" s="33"/>
    </row>
    <row r="193" spans="1:13" x14ac:dyDescent="0.55000000000000004">
      <c r="A193" s="8">
        <v>46188</v>
      </c>
      <c r="B193" s="9">
        <v>0.73958333333333337</v>
      </c>
      <c r="C193" s="18" t="s">
        <v>210</v>
      </c>
      <c r="D193" s="10" t="s">
        <v>172</v>
      </c>
      <c r="E193" s="11"/>
      <c r="F193" s="11"/>
      <c r="G193" s="15"/>
      <c r="H193" s="12"/>
      <c r="I193" s="12"/>
      <c r="J193" s="11" t="s">
        <v>173</v>
      </c>
      <c r="K193" s="11"/>
      <c r="L193" s="19">
        <f t="shared" si="9"/>
        <v>2</v>
      </c>
      <c r="M193" s="33"/>
    </row>
    <row r="194" spans="1:13" x14ac:dyDescent="0.55000000000000004">
      <c r="A194" s="8">
        <v>46190</v>
      </c>
      <c r="B194" s="9">
        <v>0.73958333333333337</v>
      </c>
      <c r="C194" s="18" t="s">
        <v>210</v>
      </c>
      <c r="D194" s="10" t="s">
        <v>172</v>
      </c>
      <c r="E194" s="11"/>
      <c r="F194" s="11"/>
      <c r="G194" s="15"/>
      <c r="H194" s="12"/>
      <c r="I194" s="12"/>
      <c r="J194" s="11" t="s">
        <v>173</v>
      </c>
      <c r="K194" s="11"/>
      <c r="L194" s="19">
        <f t="shared" si="9"/>
        <v>4</v>
      </c>
      <c r="M194" s="33"/>
    </row>
    <row r="195" spans="1:13" x14ac:dyDescent="0.55000000000000004">
      <c r="A195" s="8">
        <v>46192</v>
      </c>
      <c r="B195" s="9">
        <v>0.8125</v>
      </c>
      <c r="C195" s="18" t="s">
        <v>200</v>
      </c>
      <c r="D195" s="10"/>
      <c r="E195" s="11"/>
      <c r="F195" s="11"/>
      <c r="G195" s="15"/>
      <c r="H195" s="12"/>
      <c r="I195" s="12"/>
      <c r="J195" s="14" t="s">
        <v>209</v>
      </c>
      <c r="K195" s="11"/>
      <c r="L195" s="19">
        <f t="shared" si="9"/>
        <v>6</v>
      </c>
      <c r="M195" s="33"/>
    </row>
    <row r="196" spans="1:13" x14ac:dyDescent="0.55000000000000004">
      <c r="A196" s="8">
        <v>46193</v>
      </c>
      <c r="B196" s="9">
        <v>0.45833333333333331</v>
      </c>
      <c r="C196" s="18" t="s">
        <v>19</v>
      </c>
      <c r="D196" s="10"/>
      <c r="E196" s="11"/>
      <c r="F196" s="11"/>
      <c r="G196" s="15"/>
      <c r="H196" s="12"/>
      <c r="I196" s="12"/>
      <c r="J196" s="14" t="s">
        <v>199</v>
      </c>
      <c r="K196" s="11"/>
      <c r="L196" s="19">
        <f t="shared" si="9"/>
        <v>7</v>
      </c>
      <c r="M196" s="33"/>
    </row>
    <row r="197" spans="1:13" x14ac:dyDescent="0.55000000000000004">
      <c r="A197" s="8">
        <v>46195</v>
      </c>
      <c r="B197" s="9">
        <v>0.73958333333333337</v>
      </c>
      <c r="C197" s="18" t="s">
        <v>210</v>
      </c>
      <c r="D197" s="10" t="s">
        <v>83</v>
      </c>
      <c r="E197" s="11"/>
      <c r="F197" s="11"/>
      <c r="G197" s="15"/>
      <c r="H197" s="12"/>
      <c r="I197" s="12"/>
      <c r="J197" s="11" t="s">
        <v>173</v>
      </c>
      <c r="K197" s="11"/>
      <c r="L197" s="19">
        <f t="shared" si="9"/>
        <v>2</v>
      </c>
      <c r="M197" s="33"/>
    </row>
    <row r="198" spans="1:13" x14ac:dyDescent="0.55000000000000004">
      <c r="A198" s="8">
        <v>46197</v>
      </c>
      <c r="B198" s="9" t="s">
        <v>202</v>
      </c>
      <c r="C198" s="18" t="s">
        <v>208</v>
      </c>
      <c r="D198" s="10"/>
      <c r="E198" s="11"/>
      <c r="F198" s="11"/>
      <c r="G198" s="15"/>
      <c r="H198" s="12"/>
      <c r="I198" s="12"/>
      <c r="J198" s="11" t="s">
        <v>207</v>
      </c>
      <c r="K198" s="11"/>
      <c r="L198" s="19">
        <f>WEEKDAY(A198)</f>
        <v>4</v>
      </c>
      <c r="M198" s="33"/>
    </row>
    <row r="199" spans="1:13" x14ac:dyDescent="0.55000000000000004">
      <c r="A199" s="8">
        <v>46197</v>
      </c>
      <c r="B199" s="9">
        <v>0.70833333333333337</v>
      </c>
      <c r="C199" s="18" t="s">
        <v>318</v>
      </c>
      <c r="D199" s="10" t="s">
        <v>319</v>
      </c>
      <c r="E199" s="11"/>
      <c r="F199" s="11"/>
      <c r="G199" s="15"/>
      <c r="H199" s="12"/>
      <c r="I199" s="12"/>
      <c r="J199" s="14" t="s">
        <v>320</v>
      </c>
      <c r="K199" s="11"/>
      <c r="L199" s="19">
        <f>WEEKDAY(A199)</f>
        <v>4</v>
      </c>
      <c r="M199" s="33"/>
    </row>
    <row r="200" spans="1:13" x14ac:dyDescent="0.55000000000000004">
      <c r="A200" s="8">
        <v>46197</v>
      </c>
      <c r="B200" s="9">
        <v>0.73958333333333337</v>
      </c>
      <c r="C200" s="18" t="s">
        <v>210</v>
      </c>
      <c r="D200" s="10" t="s">
        <v>172</v>
      </c>
      <c r="E200" s="11"/>
      <c r="F200" s="11"/>
      <c r="G200" s="15"/>
      <c r="H200" s="12"/>
      <c r="I200" s="12"/>
      <c r="J200" s="11" t="s">
        <v>173</v>
      </c>
      <c r="K200" s="11"/>
      <c r="L200" s="19">
        <f t="shared" si="9"/>
        <v>4</v>
      </c>
      <c r="M200" s="33"/>
    </row>
    <row r="201" spans="1:13" x14ac:dyDescent="0.55000000000000004">
      <c r="A201" s="8">
        <v>46199</v>
      </c>
      <c r="B201" s="9" t="s">
        <v>202</v>
      </c>
      <c r="C201" s="18" t="s">
        <v>208</v>
      </c>
      <c r="D201" s="10"/>
      <c r="E201" s="11"/>
      <c r="F201" s="11"/>
      <c r="G201" s="15"/>
      <c r="H201" s="12"/>
      <c r="I201" s="12"/>
      <c r="J201" s="11" t="s">
        <v>207</v>
      </c>
      <c r="K201" s="11"/>
      <c r="L201" s="19">
        <f t="shared" si="9"/>
        <v>6</v>
      </c>
      <c r="M201" s="33"/>
    </row>
    <row r="202" spans="1:13" x14ac:dyDescent="0.55000000000000004">
      <c r="A202" s="8">
        <v>46202</v>
      </c>
      <c r="B202" s="9">
        <v>0.73958333333333337</v>
      </c>
      <c r="C202" s="18" t="s">
        <v>210</v>
      </c>
      <c r="D202" s="10" t="s">
        <v>172</v>
      </c>
      <c r="E202" s="11"/>
      <c r="F202" s="11"/>
      <c r="G202" s="15"/>
      <c r="H202" s="12"/>
      <c r="I202" s="12"/>
      <c r="J202" s="11" t="s">
        <v>173</v>
      </c>
      <c r="K202" s="11"/>
      <c r="L202" s="19">
        <f t="shared" si="9"/>
        <v>2</v>
      </c>
    </row>
    <row r="203" spans="1:13" ht="14.4" x14ac:dyDescent="0.55000000000000004">
      <c r="A203" s="8">
        <v>46209</v>
      </c>
      <c r="B203" s="9" t="s">
        <v>197</v>
      </c>
      <c r="C203" s="18" t="s">
        <v>195</v>
      </c>
      <c r="D203" s="48" t="s">
        <v>196</v>
      </c>
      <c r="E203" s="11"/>
      <c r="F203" s="11"/>
      <c r="G203" s="15"/>
      <c r="H203" s="12"/>
      <c r="I203" s="12"/>
      <c r="J203" s="51" t="s">
        <v>211</v>
      </c>
      <c r="K203" s="11"/>
      <c r="L203" s="19">
        <f t="shared" si="9"/>
        <v>2</v>
      </c>
    </row>
    <row r="204" spans="1:13" x14ac:dyDescent="0.55000000000000004">
      <c r="A204" s="8">
        <v>46262</v>
      </c>
      <c r="B204" s="9" t="s">
        <v>85</v>
      </c>
      <c r="C204" s="18" t="s">
        <v>19</v>
      </c>
      <c r="D204" s="10"/>
      <c r="E204" s="11"/>
      <c r="F204" s="11"/>
      <c r="G204" s="15"/>
      <c r="H204" s="12"/>
      <c r="I204" s="12"/>
      <c r="J204" s="14" t="s">
        <v>86</v>
      </c>
      <c r="K204" s="11"/>
      <c r="L204" s="19">
        <f t="shared" si="9"/>
        <v>6</v>
      </c>
    </row>
    <row r="205" spans="1:13" x14ac:dyDescent="0.55000000000000004">
      <c r="A205" s="56" t="s">
        <v>16</v>
      </c>
      <c r="B205" s="30"/>
      <c r="C205" s="35" t="s">
        <v>5</v>
      </c>
      <c r="D205" s="10"/>
      <c r="E205" s="11"/>
      <c r="F205" s="11"/>
      <c r="G205" s="15"/>
      <c r="H205" s="36"/>
      <c r="I205" s="12"/>
      <c r="J205" s="37" t="s">
        <v>17</v>
      </c>
      <c r="K205" s="37"/>
      <c r="L205" s="19"/>
      <c r="M205" s="1"/>
    </row>
  </sheetData>
  <autoFilter ref="A1:M205" xr:uid="{B128DC80-645B-442D-9D3E-3C66539244DA}"/>
  <sortState xmlns:xlrd2="http://schemas.microsoft.com/office/spreadsheetml/2017/richdata2" ref="A154:M162">
    <sortCondition ref="A154:A162"/>
    <sortCondition ref="B154:B162"/>
  </sortState>
  <phoneticPr fontId="25" type="noConversion"/>
  <hyperlinks>
    <hyperlink ref="J203" r:id="rId1" xr:uid="{B0C89B5A-46DE-4C96-87B8-6C1FEBE91DE1}"/>
    <hyperlink ref="J185" r:id="rId2" xr:uid="{A5AE9764-B651-441C-977D-FD15C54B486E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3"/>
  <headerFooter>
    <oddHeader>&amp;C&amp;"-,Gras"&amp;10FC Savigny-Forel - calendrier des matches 2eme tour saison 2025 -2026</oddHeader>
    <oddFooter>&amp;L&amp;8&amp;F   &amp;D &amp;T&amp;R&amp;8Page &amp;P / &amp;N</oddFooter>
  </headerFooter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2026-05-11T07:59:41Z</cp:lastPrinted>
  <dcterms:created xsi:type="dcterms:W3CDTF">2021-03-21T16:57:11Z</dcterms:created>
  <dcterms:modified xsi:type="dcterms:W3CDTF">2026-05-12T22:49:59Z</dcterms:modified>
</cp:coreProperties>
</file>