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562E92A4-099D-42BF-BD15-2FAAE72832B9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Calendrier!$A$1:$N$196</definedName>
    <definedName name="_xlnm.Print_Titles" localSheetId="0">Calendrier!$1:$1</definedName>
    <definedName name="Print_Area" localSheetId="0">Calendrier!$A:$H</definedName>
    <definedName name="Print_Titles" localSheetId="0">Calendrier!$1:$1</definedName>
    <definedName name="_xlnm.Print_Area" localSheetId="0">Calendrier!$A:$N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3" i="1" l="1"/>
  <c r="M192" i="1"/>
  <c r="M194" i="1"/>
  <c r="M184" i="1"/>
  <c r="M189" i="1"/>
  <c r="M191" i="1"/>
  <c r="M151" i="1"/>
  <c r="M190" i="1"/>
  <c r="M123" i="1"/>
  <c r="M186" i="1"/>
  <c r="M106" i="1"/>
  <c r="M104" i="1"/>
  <c r="M168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5" i="1"/>
  <c r="M147" i="1"/>
  <c r="M148" i="1"/>
  <c r="M149" i="1"/>
  <c r="M150" i="1"/>
  <c r="M152" i="1"/>
  <c r="M153" i="1"/>
  <c r="M154" i="1"/>
  <c r="M155" i="1"/>
  <c r="M156" i="1"/>
  <c r="M157" i="1"/>
  <c r="M160" i="1"/>
  <c r="M143" i="1"/>
  <c r="M161" i="1"/>
  <c r="M162" i="1"/>
  <c r="M158" i="1"/>
  <c r="M159" i="1"/>
  <c r="M163" i="1"/>
  <c r="M164" i="1"/>
  <c r="M165" i="1"/>
  <c r="M166" i="1"/>
  <c r="M167" i="1"/>
  <c r="M169" i="1"/>
  <c r="M170" i="1"/>
  <c r="M171" i="1"/>
  <c r="M174" i="1"/>
  <c r="M175" i="1"/>
  <c r="M179" i="1"/>
  <c r="M173" i="1"/>
  <c r="M177" i="1"/>
  <c r="M178" i="1"/>
  <c r="M172" i="1"/>
  <c r="M176" i="1"/>
  <c r="M180" i="1"/>
  <c r="M181" i="1"/>
  <c r="M182" i="1"/>
  <c r="M183" i="1"/>
  <c r="M185" i="1"/>
  <c r="M187" i="1"/>
  <c r="M188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0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<sst xmlns="http://schemas.openxmlformats.org/spreadsheetml/2006/main" count="1164" uniqueCount="329">
  <si>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</si>
  <si>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</si>
  <si>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</si>
  <si>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</si>
  <si>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</si>
  <si>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</si>
  <si>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</si>
  <si>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</si>
  <si>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</si>
  <si>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</si>
  <si>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</si>
  <si>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</si>
  <si>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</si>
  <si>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</si>
  <si>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</si>
  <si>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</si>
  <si>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</si>
  <si>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</si>
  <si>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</si>
  <si>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</si>
  <si>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</si>
  <si>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</si>
  <si>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</si>
  <si>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</si>
  <si>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</si>
  <si>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</si>
  <si>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</si>
  <si>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</si>
  <si>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</si>
  <si>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</si>
  <si>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</si>
  <si>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</si>
  <si>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</si>
  <si>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</si>
  <si>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</si>
  <si>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</si>
  <si>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</si>
  <si>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</si>
  <si>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</si>
  <si>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</si>
  <si>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</si>
  <si>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</si>
  <si>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</si>
  <si>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</si>
  <si>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</si>
  <si>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</si>
  <si>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</si>
  <si>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</si>
  <si>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</si>
  <si>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</si>
  <si>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</si>
  <si>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</si>
  <si>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</si>
  <si>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</si>
  <si>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</si>
  <si>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</si>
  <si>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</si>
  <si>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</si>
  <si>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</si>
  <si>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</si>
  <si>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</si>
  <si>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</si>
  <si>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</si>
  <si>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</si>
  <si>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</si>
  <si>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</si>
  <si>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</si>
  <si>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</si>
  <si>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</si>
  <si>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</si>
  <si>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</si>
  <si>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</si>
  <si>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</si>
  <si>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</si>
  <si>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</si>
  <si>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</si>
  <si>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</si>
  <si>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</si>
  <si>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</si>
  <si>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</si>
  <si>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</si>
  <si>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</si>
  <si>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</si>
  <si>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</si>
  <si>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</si>
  <si>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</si>
  <si>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</si>
  <si>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</si>
  <si>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</si>
  <si>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</si>
  <si>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</si>
  <si>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</si>
  <si>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</si>
  <si>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</si>
  <si>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</si>
  <si>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</si>
  <si>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</si>
  <si>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</si>
  <si>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</si>
  <si>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</si>
  <si>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</si>
  <si>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</si>
  <si>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</si>
  <si>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</si>
  <si>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</si>
  <si>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</si>
  <si>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</si>
  <si>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</si>
  <si>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</si>
  <si>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</si>
  <si>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</si>
  <si>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</si>
  <si>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</si>
  <si>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</si>
  <si>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</si>
  <si>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</si>
  <si>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</si>
  <si>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</si>
  <si>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</si>
  <si>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</si>
  <si>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</si>
  <si>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</si>
  <si>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</si>
  <si>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</si>
  <si>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</si>
  <si>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</si>
  <si>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</si>
  <si>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</si>
  <si>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</si>
  <si>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</si>
  <si>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</si>
  <si>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</si>
  <si>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</si>
  <si>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</si>
  <si>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</si>
  <si>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</si>
  <si>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</si>
  <si>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</si>
  <si>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</si>
  <si>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</si>
  <si>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</si>
  <si>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</si>
  <si>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</si>
  <si>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</si>
  <si>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</si>
  <si>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</si>
  <si>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</si>
  <si>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</si>
  <si>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</si>
  <si>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</si>
  <si>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</si>
  <si>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</si>
  <si>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</si>
  <si>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</si>
  <si>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</si>
  <si>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</si>
  <si>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</si>
  <si>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</si>
  <si>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</si>
  <si>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</si>
  <si>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</si>
  <si>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</si>
  <si>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</si>
  <si>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</si>
  <si>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</si>
  <si>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</si>
  <si>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</si>
  <si>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</si>
  <si>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</si>
  <si>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</si>
  <si>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</si>
  <si>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</si>
  <si>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</si>
  <si>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</si>
  <si>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</si>
  <si>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</si>
  <si>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</si>
  <si>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</si>
  <si>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</si>
  <si>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</si>
  <si>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</si>
  <si>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</si>
  <si>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</si>
  <si>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</si>
  <si>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</si>
  <si>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</si>
  <si>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</si>
  <si>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</si>
  <si>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</si>
  <si>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</si>
  <si>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</si>
  <si>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</si>
  <si>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</si>
  <si>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</si>
  <si>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</si>
  <si>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</si>
  <si>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</si>
  <si>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</si>
  <si>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</si>
  <si>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</si>
  <si>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</si>
  <si>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</si>
  <si>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</si>
  <si>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</si>
  <si>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</si>
  <si>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</si>
  <si>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</si>
  <si>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</si>
  <si>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</si>
  <si>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</si>
  <si>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</si>
  <si>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</si>
  <si>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</si>
  <si>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</si>
  <si>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</si>
  <si>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</si>
  <si>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</si>
  <si>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</si>
  <si>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</si>
  <si>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</si>
  <si>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</si>
  <si>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</si>
  <si>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</si>
  <si>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</si>
  <si>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</si>
  <si>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</si>
  <si>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</si>
  <si>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</si>
  <si>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</si>
  <si>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</si>
  <si>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</si>
  <si>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</si>
  <si>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</si>
  <si>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</si>
  <si>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</si>
  <si>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</si>
  <si>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</si>
  <si>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</si>
  <si>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</si>
  <si>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</si>
  <si>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</si>
  <si>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</si>
  <si>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</si>
  <si>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</si>
  <si>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</si>
  <si>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</si>
  <si>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</si>
  <si>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</si>
  <si>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</si>
  <si>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</si>
  <si>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</si>
  <si>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</si>
  <si>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</si>
  <si>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</si>
  <si>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</si>
  <si>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</si>
  <si>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</si>
  <si>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</si>
  <si>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</si>
  <si>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</si>
  <si>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</si>
  <si>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</si>
  <si>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</si>
  <si>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</si>
  <si>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</si>
  <si>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</si>
  <si>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</si>
  <si>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</si>
  <si>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</si>
  <si>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</si>
  <si>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</si>
  <si>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</si>
  <si>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</si>
  <si>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</si>
  <si>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</si>
  <si>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</si>
  <si>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</si>
  <si>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</si>
  <si>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</si>
  <si>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</si>
  <si>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</si>
  <si>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</si>
  <si>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</si>
  <si>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</si>
  <si>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</si>
  <si>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</si>
  <si>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</si>
  <si>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</si>
  <si>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</si>
  <si>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</si>
  <si>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</si>
  <si>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</si>
  <si>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</si>
  <si>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</si>
  <si>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</si>
  <si>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</si>
  <si>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</si>
  <si>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 xml:space="preserve">Privé 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</si>
  <si>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</si>
  <si>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</si>
  <si>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</si>
  <si>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</si>
  <si>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</si>
  <si>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</si>
  <si>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</si>
  <si>
    <t>2 - 10</t>
  </si>
  <si>
    <t>FC Veyron Venoge fait forfait pas assez de juniors</t>
  </si>
  <si>
    <t>Puidoux</t>
  </si>
  <si>
    <t xml:space="preserve">Tournoi des Rois - Salle du Forestay </t>
  </si>
  <si>
    <t>8 / 12</t>
  </si>
  <si>
    <t>Jun F2</t>
  </si>
  <si>
    <t>Buvette</t>
  </si>
  <si>
    <t>Souper d'équipe Actif 2ème ligue</t>
  </si>
  <si>
    <t>Privé</t>
  </si>
  <si>
    <t>Mvt du Centre-Bottens II</t>
  </si>
  <si>
    <t>Coupe 1/16</t>
  </si>
  <si>
    <t>6 - 1</t>
  </si>
  <si>
    <t>FC Leysin fait forfait faute d'effectif (cf vacances)</t>
  </si>
  <si>
    <t>4 - 1</t>
  </si>
  <si>
    <t>Renvoyé</t>
  </si>
  <si>
    <t>R</t>
  </si>
  <si>
    <t>Etat du terrain</t>
  </si>
  <si>
    <t>Pully synthétique</t>
  </si>
  <si>
    <t>49 mm de pluie depuis mercredi, déplacé à Pully</t>
  </si>
  <si>
    <t>1 - 6</t>
  </si>
  <si>
    <t>Forfait</t>
  </si>
  <si>
    <t>1 - 2</t>
  </si>
  <si>
    <t>56 mm de pluie depuis mercredi, déplacé à Pully</t>
  </si>
  <si>
    <t>12h00-24h00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</si>
</sst>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BDD7EE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92963</xdr:colOff>
      <xdr:row>164</xdr:row>
      <xdr:rowOff>10378</xdr:rowOff>
    </xdr:from>
    <xdr:to>
      <xdr:col>13</xdr:col>
      <xdr:colOff>276739</xdr:colOff>
      <xdr:row>164</xdr:row>
      <xdr:rowOff>10515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92963" y="24722369"/>
          <a:ext cx="15244872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chcenter-acvf.football.ch/default.aspx?oid=16&amp;lng=2&amp;v=104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5"/>
  <sheetViews>
    <sheetView tabSelected="1" zoomScale="115" zoomScaleNormal="115" workbookViewId="0">
      <pane ySplit="1" topLeftCell="A150" activePane="bottomLeft" state="frozen"/>
      <selection pane="bottomLeft" activeCell="A165" sqref="A165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8.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9" t="s">
        <v>318</v>
      </c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300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57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301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298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302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303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299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9" t="s">
        <v>305</v>
      </c>
      <c r="J142" s="35" t="s">
        <v>282</v>
      </c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304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44">
        <v>46305</v>
      </c>
      <c r="B146" s="45">
        <v>0.41666666666666669</v>
      </c>
      <c r="C146" s="46" t="s">
        <v>185</v>
      </c>
      <c r="D146" s="46" t="s">
        <v>192</v>
      </c>
      <c r="E146" s="46" t="s">
        <v>55</v>
      </c>
      <c r="F146" s="46" t="s">
        <v>20</v>
      </c>
      <c r="G146" s="46" t="s">
        <v>219</v>
      </c>
      <c r="H146" s="47">
        <v>513956</v>
      </c>
      <c r="I146" s="48"/>
      <c r="J146" s="48"/>
      <c r="K146" s="50" t="s">
        <v>306</v>
      </c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9" t="s">
        <v>222</v>
      </c>
      <c r="J147" s="35" t="s">
        <v>255</v>
      </c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40" t="s">
        <v>222</v>
      </c>
      <c r="J148" s="35" t="s">
        <v>309</v>
      </c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310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274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4</v>
      </c>
      <c r="N150" s="37"/>
    </row>
    <row r="151" spans="1:14" s="29" customFormat="1" ht="11.7" customHeight="1" x14ac:dyDescent="0.55000000000000004">
      <c r="A151" s="30">
        <v>46309</v>
      </c>
      <c r="B151" s="31">
        <v>0.8125</v>
      </c>
      <c r="C151" s="32" t="s">
        <v>185</v>
      </c>
      <c r="D151" s="32" t="s">
        <v>38</v>
      </c>
      <c r="E151" s="32" t="s">
        <v>184</v>
      </c>
      <c r="F151" s="33" t="s">
        <v>21</v>
      </c>
      <c r="G151" s="33"/>
      <c r="H151" s="34"/>
      <c r="I151" s="35"/>
      <c r="J151" s="35"/>
      <c r="K151" s="36"/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9" t="s">
        <v>222</v>
      </c>
      <c r="J152" s="35" t="s">
        <v>284</v>
      </c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40" t="s">
        <v>316</v>
      </c>
      <c r="J155" s="35" t="s">
        <v>296</v>
      </c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9" t="s">
        <v>211</v>
      </c>
      <c r="J156" s="35" t="s">
        <v>230</v>
      </c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46317</v>
      </c>
      <c r="B157" s="31">
        <v>0.84375</v>
      </c>
      <c r="C157" s="32" t="s">
        <v>185</v>
      </c>
      <c r="D157" s="32" t="s">
        <v>48</v>
      </c>
      <c r="E157" s="32" t="s">
        <v>58</v>
      </c>
      <c r="F157" s="33" t="s">
        <v>49</v>
      </c>
      <c r="G157" s="33" t="s">
        <v>159</v>
      </c>
      <c r="H157" s="34">
        <v>140015</v>
      </c>
      <c r="I157" s="48" t="s">
        <v>319</v>
      </c>
      <c r="J157" s="35"/>
      <c r="K157" s="36" t="s">
        <v>321</v>
      </c>
      <c r="L157" s="33" t="s">
        <v>320</v>
      </c>
      <c r="M157" s="33">
        <f t="shared" si="8"/>
        <v>5</v>
      </c>
      <c r="N157" s="37" t="s">
        <v>16</v>
      </c>
    </row>
    <row r="158" spans="1:14" s="29" customFormat="1" ht="11.7" customHeight="1" x14ac:dyDescent="0.55000000000000004">
      <c r="A158" s="30">
        <v>46319</v>
      </c>
      <c r="B158" s="31">
        <v>0.375</v>
      </c>
      <c r="C158" s="32" t="s">
        <v>164</v>
      </c>
      <c r="D158" s="32" t="s">
        <v>195</v>
      </c>
      <c r="E158" s="32" t="s">
        <v>58</v>
      </c>
      <c r="F158" s="33" t="s">
        <v>165</v>
      </c>
      <c r="G158" s="33" t="s">
        <v>20</v>
      </c>
      <c r="H158" s="34">
        <v>156417</v>
      </c>
      <c r="I158" s="35"/>
      <c r="J158" s="35"/>
      <c r="K158" s="36"/>
      <c r="L158" s="33"/>
      <c r="M158" s="33">
        <f t="shared" ref="M158:M191" si="9">WEEKDAY(A158)</f>
        <v>7</v>
      </c>
      <c r="N158" s="37" t="s">
        <v>16</v>
      </c>
    </row>
    <row r="159" spans="1:14" s="29" customFormat="1" ht="11.7" customHeight="1" x14ac:dyDescent="0.55000000000000004">
      <c r="A159" s="44">
        <v>46319</v>
      </c>
      <c r="B159" s="45">
        <v>0.40625</v>
      </c>
      <c r="C159" s="46" t="s">
        <v>185</v>
      </c>
      <c r="D159" s="46" t="s">
        <v>196</v>
      </c>
      <c r="E159" s="46" t="s">
        <v>58</v>
      </c>
      <c r="F159" s="46" t="s">
        <v>21</v>
      </c>
      <c r="G159" s="46" t="s">
        <v>135</v>
      </c>
      <c r="H159" s="47">
        <v>156611</v>
      </c>
      <c r="I159" s="48" t="s">
        <v>325</v>
      </c>
      <c r="J159" s="35"/>
      <c r="K159" s="50" t="s">
        <v>317</v>
      </c>
      <c r="L159" s="33"/>
      <c r="M159" s="33">
        <f t="shared" si="9"/>
        <v>7</v>
      </c>
      <c r="N159" s="37"/>
    </row>
    <row r="160" spans="1:14" s="29" customFormat="1" ht="11.7" customHeight="1" x14ac:dyDescent="0.55000000000000004">
      <c r="A160" s="30">
        <v>46319</v>
      </c>
      <c r="B160" s="31">
        <v>0.44791666666666669</v>
      </c>
      <c r="C160" s="32" t="s">
        <v>160</v>
      </c>
      <c r="D160" s="32" t="s">
        <v>192</v>
      </c>
      <c r="E160" s="32" t="s">
        <v>58</v>
      </c>
      <c r="F160" s="33" t="s">
        <v>161</v>
      </c>
      <c r="G160" s="33" t="s">
        <v>20</v>
      </c>
      <c r="H160" s="34">
        <v>161795</v>
      </c>
      <c r="I160" s="40" t="s">
        <v>324</v>
      </c>
      <c r="J160" s="35" t="s">
        <v>298</v>
      </c>
      <c r="K160" s="36"/>
      <c r="L160" s="33"/>
      <c r="M160" s="33">
        <f t="shared" si="9"/>
        <v>7</v>
      </c>
      <c r="N160" s="37"/>
    </row>
    <row r="161" spans="1:14" s="29" customFormat="1" ht="11.7" customHeight="1" x14ac:dyDescent="0.55000000000000004">
      <c r="A161" s="30">
        <v>46319</v>
      </c>
      <c r="B161" s="42">
        <v>0.625</v>
      </c>
      <c r="C161" s="55" t="s">
        <v>322</v>
      </c>
      <c r="D161" s="32" t="s">
        <v>36</v>
      </c>
      <c r="E161" s="32" t="s">
        <v>58</v>
      </c>
      <c r="F161" s="33" t="s">
        <v>21</v>
      </c>
      <c r="G161" s="33" t="s">
        <v>110</v>
      </c>
      <c r="H161" s="34">
        <v>151870</v>
      </c>
      <c r="I161" s="40" t="s">
        <v>299</v>
      </c>
      <c r="J161" s="35" t="s">
        <v>242</v>
      </c>
      <c r="K161" s="36" t="s">
        <v>323</v>
      </c>
      <c r="L161" s="33" t="s">
        <v>15</v>
      </c>
      <c r="M161" s="33">
        <f t="shared" si="9"/>
        <v>7</v>
      </c>
      <c r="N161" s="37"/>
    </row>
    <row r="162" spans="1:14" s="29" customFormat="1" ht="11.7" customHeight="1" x14ac:dyDescent="0.55000000000000004">
      <c r="A162" s="30">
        <v>46319</v>
      </c>
      <c r="B162" s="42">
        <v>0.66666666666666663</v>
      </c>
      <c r="C162" s="32" t="s">
        <v>105</v>
      </c>
      <c r="D162" s="32" t="s">
        <v>43</v>
      </c>
      <c r="E162" s="32" t="s">
        <v>58</v>
      </c>
      <c r="F162" s="33" t="s">
        <v>163</v>
      </c>
      <c r="G162" s="33" t="s">
        <v>20</v>
      </c>
      <c r="H162" s="34">
        <v>151709</v>
      </c>
      <c r="I162" s="40" t="s">
        <v>326</v>
      </c>
      <c r="J162" s="35" t="s">
        <v>303</v>
      </c>
      <c r="K162" s="36"/>
      <c r="L162" s="33"/>
      <c r="M162" s="33">
        <f t="shared" si="9"/>
        <v>7</v>
      </c>
      <c r="N162" s="37"/>
    </row>
    <row r="163" spans="1:14" s="29" customFormat="1" ht="11.7" customHeight="1" x14ac:dyDescent="0.55000000000000004">
      <c r="A163" s="30">
        <v>46320</v>
      </c>
      <c r="B163" s="31">
        <v>0.4375</v>
      </c>
      <c r="C163" s="32" t="s">
        <v>85</v>
      </c>
      <c r="D163" s="32" t="s">
        <v>38</v>
      </c>
      <c r="E163" s="32" t="s">
        <v>58</v>
      </c>
      <c r="F163" s="33" t="s">
        <v>69</v>
      </c>
      <c r="G163" s="33" t="s">
        <v>21</v>
      </c>
      <c r="H163" s="34">
        <v>150369</v>
      </c>
      <c r="I163" s="48" t="s">
        <v>319</v>
      </c>
      <c r="J163" s="35"/>
      <c r="K163" s="36"/>
      <c r="L163" s="33"/>
      <c r="M163" s="33">
        <f t="shared" si="9"/>
        <v>1</v>
      </c>
      <c r="N163" s="37" t="s">
        <v>16</v>
      </c>
    </row>
    <row r="164" spans="1:14" s="29" customFormat="1" ht="11.7" customHeight="1" x14ac:dyDescent="0.55000000000000004">
      <c r="A164" s="30">
        <v>46320</v>
      </c>
      <c r="B164" s="31">
        <v>0.625</v>
      </c>
      <c r="C164" s="55" t="s">
        <v>322</v>
      </c>
      <c r="D164" s="32" t="s">
        <v>25</v>
      </c>
      <c r="E164" s="32" t="s">
        <v>58</v>
      </c>
      <c r="F164" s="33" t="s">
        <v>20</v>
      </c>
      <c r="G164" s="33" t="s">
        <v>22</v>
      </c>
      <c r="H164" s="34">
        <v>163068</v>
      </c>
      <c r="I164" s="40" t="s">
        <v>277</v>
      </c>
      <c r="J164" s="35" t="s">
        <v>276</v>
      </c>
      <c r="K164" s="36" t="s">
        <v>327</v>
      </c>
      <c r="L164" s="33"/>
      <c r="M164" s="33">
        <f t="shared" si="9"/>
        <v>1</v>
      </c>
      <c r="N164" s="37" t="s">
        <v>16</v>
      </c>
    </row>
    <row r="165" spans="1:14" s="29" customFormat="1" ht="11.7" customHeight="1" x14ac:dyDescent="0.55000000000000004">
      <c r="A165" s="30">
        <v>46321</v>
      </c>
      <c r="B165" s="31">
        <v>0.72916666666666663</v>
      </c>
      <c r="C165" s="32" t="s">
        <v>185</v>
      </c>
      <c r="D165" s="32" t="s">
        <v>189</v>
      </c>
      <c r="E165" s="32" t="s">
        <v>184</v>
      </c>
      <c r="F165" s="33" t="s">
        <v>4</v>
      </c>
      <c r="G165" s="33"/>
      <c r="H165" s="34"/>
      <c r="I165" s="35"/>
      <c r="J165" s="35"/>
      <c r="K165" s="36" t="s">
        <v>41</v>
      </c>
      <c r="L165" s="33"/>
      <c r="M165" s="33">
        <f t="shared" si="9"/>
        <v>2</v>
      </c>
      <c r="N165" s="37"/>
    </row>
    <row r="166" spans="1:14" s="29" customFormat="1" ht="11.7" customHeight="1" x14ac:dyDescent="0.55000000000000004">
      <c r="A166" s="30">
        <v>46322</v>
      </c>
      <c r="B166" s="31">
        <v>0.72916666666666663</v>
      </c>
      <c r="C166" s="32" t="s">
        <v>185</v>
      </c>
      <c r="D166" s="32" t="s">
        <v>194</v>
      </c>
      <c r="E166" s="32" t="s">
        <v>184</v>
      </c>
      <c r="F166" s="33" t="s">
        <v>4</v>
      </c>
      <c r="G166" s="33"/>
      <c r="H166" s="34"/>
      <c r="I166" s="35"/>
      <c r="J166" s="35"/>
      <c r="K166" s="36"/>
      <c r="L166" s="33"/>
      <c r="M166" s="33">
        <f t="shared" si="9"/>
        <v>3</v>
      </c>
      <c r="N166" s="37"/>
    </row>
    <row r="167" spans="1:14" s="29" customFormat="1" ht="11.7" customHeight="1" x14ac:dyDescent="0.55000000000000004">
      <c r="A167" s="30">
        <v>46323</v>
      </c>
      <c r="B167" s="31">
        <v>0.72916666666666663</v>
      </c>
      <c r="C167" s="32" t="s">
        <v>185</v>
      </c>
      <c r="D167" s="32" t="s">
        <v>274</v>
      </c>
      <c r="E167" s="32" t="s">
        <v>184</v>
      </c>
      <c r="F167" s="33" t="s">
        <v>4</v>
      </c>
      <c r="G167" s="33"/>
      <c r="H167" s="34"/>
      <c r="I167" s="35"/>
      <c r="J167" s="35"/>
      <c r="K167" s="36" t="s">
        <v>41</v>
      </c>
      <c r="L167" s="33"/>
      <c r="M167" s="33">
        <f t="shared" si="9"/>
        <v>4</v>
      </c>
      <c r="N167" s="37"/>
    </row>
    <row r="168" spans="1:14" s="29" customFormat="1" ht="11.7" customHeight="1" x14ac:dyDescent="0.55000000000000004">
      <c r="A168" s="30">
        <v>46323</v>
      </c>
      <c r="B168" s="31">
        <v>0.72916666666666663</v>
      </c>
      <c r="C168" s="55" t="s">
        <v>85</v>
      </c>
      <c r="D168" s="32" t="s">
        <v>273</v>
      </c>
      <c r="E168" s="32" t="s">
        <v>24</v>
      </c>
      <c r="F168" s="33" t="s">
        <v>86</v>
      </c>
      <c r="G168" s="33" t="s">
        <v>4</v>
      </c>
      <c r="H168" s="34"/>
      <c r="I168" s="35"/>
      <c r="J168" s="35"/>
      <c r="K168" s="36"/>
      <c r="L168" s="33"/>
      <c r="M168" s="33">
        <f t="shared" si="9"/>
        <v>4</v>
      </c>
      <c r="N168" s="37" t="s">
        <v>16</v>
      </c>
    </row>
    <row r="169" spans="1:14" s="29" customFormat="1" ht="11.7" customHeight="1" x14ac:dyDescent="0.55000000000000004">
      <c r="A169" s="30">
        <v>46324</v>
      </c>
      <c r="B169" s="31">
        <v>0.83333333333333337</v>
      </c>
      <c r="C169" s="32" t="s">
        <v>167</v>
      </c>
      <c r="D169" s="32" t="s">
        <v>48</v>
      </c>
      <c r="E169" s="32" t="s">
        <v>58</v>
      </c>
      <c r="F169" s="33" t="s">
        <v>168</v>
      </c>
      <c r="G169" s="33" t="s">
        <v>49</v>
      </c>
      <c r="H169" s="34">
        <v>140016</v>
      </c>
      <c r="I169" s="35"/>
      <c r="J169" s="35"/>
      <c r="K169" s="36"/>
      <c r="L169" s="33"/>
      <c r="M169" s="33">
        <f t="shared" si="9"/>
        <v>5</v>
      </c>
      <c r="N169" s="37" t="s">
        <v>16</v>
      </c>
    </row>
    <row r="170" spans="1:14" s="29" customFormat="1" ht="11.7" customHeight="1" x14ac:dyDescent="0.55000000000000004">
      <c r="A170" s="30">
        <v>46325</v>
      </c>
      <c r="B170" s="31">
        <v>0.79166666666666663</v>
      </c>
      <c r="C170" s="32" t="s">
        <v>185</v>
      </c>
      <c r="D170" s="32" t="s">
        <v>25</v>
      </c>
      <c r="E170" s="32" t="s">
        <v>184</v>
      </c>
      <c r="F170" s="33" t="s">
        <v>4</v>
      </c>
      <c r="G170" s="33"/>
      <c r="H170" s="34"/>
      <c r="I170" s="35"/>
      <c r="J170" s="35"/>
      <c r="K170" s="36"/>
      <c r="L170" s="33"/>
      <c r="M170" s="33">
        <f t="shared" si="9"/>
        <v>6</v>
      </c>
      <c r="N170" s="37"/>
    </row>
    <row r="171" spans="1:14" s="29" customFormat="1" ht="11.7" customHeight="1" x14ac:dyDescent="0.55000000000000004">
      <c r="A171" s="30">
        <v>46326</v>
      </c>
      <c r="B171" s="31">
        <v>0.35416666666666669</v>
      </c>
      <c r="C171" s="32" t="s">
        <v>188</v>
      </c>
      <c r="D171" s="32" t="s">
        <v>196</v>
      </c>
      <c r="E171" s="32" t="s">
        <v>58</v>
      </c>
      <c r="F171" s="33" t="s">
        <v>169</v>
      </c>
      <c r="G171" s="33" t="s">
        <v>21</v>
      </c>
      <c r="H171" s="34">
        <v>156617</v>
      </c>
      <c r="I171" s="35"/>
      <c r="J171" s="35"/>
      <c r="K171" s="36"/>
      <c r="L171" s="33"/>
      <c r="M171" s="33">
        <f t="shared" si="9"/>
        <v>7</v>
      </c>
      <c r="N171" s="37" t="s">
        <v>16</v>
      </c>
    </row>
    <row r="172" spans="1:14" s="29" customFormat="1" ht="11.7" customHeight="1" x14ac:dyDescent="0.55000000000000004">
      <c r="A172" s="30">
        <v>46326</v>
      </c>
      <c r="B172" s="31">
        <v>0.375</v>
      </c>
      <c r="C172" s="32" t="s">
        <v>164</v>
      </c>
      <c r="D172" s="32" t="s">
        <v>194</v>
      </c>
      <c r="E172" s="32" t="s">
        <v>58</v>
      </c>
      <c r="F172" s="33" t="s">
        <v>23</v>
      </c>
      <c r="G172" s="33" t="s">
        <v>68</v>
      </c>
      <c r="H172" s="34">
        <v>162202</v>
      </c>
      <c r="I172" s="35"/>
      <c r="J172" s="35"/>
      <c r="K172" s="36"/>
      <c r="L172" s="33"/>
      <c r="M172" s="33">
        <f t="shared" si="9"/>
        <v>7</v>
      </c>
      <c r="N172" s="37"/>
    </row>
    <row r="173" spans="1:14" s="29" customFormat="1" ht="11.7" customHeight="1" x14ac:dyDescent="0.55000000000000004">
      <c r="A173" s="30">
        <v>46326</v>
      </c>
      <c r="B173" s="31">
        <v>0.39583333333333331</v>
      </c>
      <c r="C173" s="32" t="s">
        <v>73</v>
      </c>
      <c r="D173" s="32" t="s">
        <v>193</v>
      </c>
      <c r="E173" s="32" t="s">
        <v>58</v>
      </c>
      <c r="F173" s="33" t="s">
        <v>174</v>
      </c>
      <c r="G173" s="33" t="s">
        <v>21</v>
      </c>
      <c r="H173" s="34">
        <v>162061</v>
      </c>
      <c r="I173" s="35"/>
      <c r="J173" s="35"/>
      <c r="K173" s="36"/>
      <c r="L173" s="33"/>
      <c r="M173" s="33">
        <f t="shared" si="9"/>
        <v>7</v>
      </c>
      <c r="N173" s="37"/>
    </row>
    <row r="174" spans="1:14" s="29" customFormat="1" ht="11.7" customHeight="1" x14ac:dyDescent="0.55000000000000004">
      <c r="A174" s="30">
        <v>46326</v>
      </c>
      <c r="B174" s="31">
        <v>0.41666666666666669</v>
      </c>
      <c r="C174" s="32" t="s">
        <v>170</v>
      </c>
      <c r="D174" s="32" t="s">
        <v>197</v>
      </c>
      <c r="E174" s="32" t="s">
        <v>190</v>
      </c>
      <c r="F174" s="33" t="s">
        <v>171</v>
      </c>
      <c r="G174" s="33"/>
      <c r="H174" s="34">
        <v>802402</v>
      </c>
      <c r="I174" s="35"/>
      <c r="J174" s="35"/>
      <c r="K174" s="36"/>
      <c r="L174" s="33"/>
      <c r="M174" s="33">
        <f t="shared" si="9"/>
        <v>7</v>
      </c>
      <c r="N174" s="37"/>
    </row>
    <row r="175" spans="1:14" s="29" customFormat="1" ht="11.7" customHeight="1" x14ac:dyDescent="0.55000000000000004">
      <c r="A175" s="30">
        <v>46326</v>
      </c>
      <c r="B175" s="31">
        <v>0.41666666666666669</v>
      </c>
      <c r="C175" s="32" t="s">
        <v>62</v>
      </c>
      <c r="D175" s="32" t="s">
        <v>198</v>
      </c>
      <c r="E175" s="32" t="s">
        <v>190</v>
      </c>
      <c r="F175" s="33" t="s">
        <v>172</v>
      </c>
      <c r="G175" s="33"/>
      <c r="H175" s="34">
        <v>802444</v>
      </c>
      <c r="I175" s="35"/>
      <c r="J175" s="35"/>
      <c r="K175" s="36"/>
      <c r="L175" s="33"/>
      <c r="M175" s="33">
        <f t="shared" si="9"/>
        <v>7</v>
      </c>
      <c r="N175" s="37" t="s">
        <v>16</v>
      </c>
    </row>
    <row r="176" spans="1:14" s="29" customFormat="1" ht="11.7" customHeight="1" x14ac:dyDescent="0.55000000000000004">
      <c r="A176" s="41">
        <v>46326</v>
      </c>
      <c r="B176" s="31">
        <v>0.41666666666666669</v>
      </c>
      <c r="C176" s="32" t="s">
        <v>185</v>
      </c>
      <c r="D176" s="32" t="s">
        <v>195</v>
      </c>
      <c r="E176" s="32" t="s">
        <v>58</v>
      </c>
      <c r="F176" s="33" t="s">
        <v>20</v>
      </c>
      <c r="G176" s="33" t="s">
        <v>177</v>
      </c>
      <c r="H176" s="34">
        <v>156420</v>
      </c>
      <c r="I176" s="35"/>
      <c r="J176" s="35"/>
      <c r="K176" s="36"/>
      <c r="L176" s="33"/>
      <c r="M176" s="33">
        <f t="shared" si="9"/>
        <v>7</v>
      </c>
      <c r="N176" s="37" t="s">
        <v>16</v>
      </c>
    </row>
    <row r="177" spans="1:14" s="29" customFormat="1" ht="11.7" customHeight="1" x14ac:dyDescent="0.55000000000000004">
      <c r="A177" s="41">
        <v>46326</v>
      </c>
      <c r="B177" s="31">
        <v>0.58333333333333337</v>
      </c>
      <c r="C177" s="32" t="s">
        <v>185</v>
      </c>
      <c r="D177" s="32" t="s">
        <v>43</v>
      </c>
      <c r="E177" s="32" t="s">
        <v>58</v>
      </c>
      <c r="F177" s="33" t="s">
        <v>20</v>
      </c>
      <c r="G177" s="33" t="s">
        <v>175</v>
      </c>
      <c r="H177" s="34">
        <v>151713</v>
      </c>
      <c r="I177" s="35"/>
      <c r="J177" s="35"/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0.66666666666666663</v>
      </c>
      <c r="C178" s="32" t="s">
        <v>119</v>
      </c>
      <c r="D178" s="32" t="s">
        <v>36</v>
      </c>
      <c r="E178" s="32" t="s">
        <v>58</v>
      </c>
      <c r="F178" s="33" t="s">
        <v>176</v>
      </c>
      <c r="G178" s="33" t="s">
        <v>21</v>
      </c>
      <c r="H178" s="34">
        <v>151876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46327</v>
      </c>
      <c r="B179" s="31">
        <v>0.41666666666666669</v>
      </c>
      <c r="C179" s="32" t="s">
        <v>73</v>
      </c>
      <c r="D179" s="32" t="s">
        <v>199</v>
      </c>
      <c r="E179" s="32" t="s">
        <v>190</v>
      </c>
      <c r="F179" s="33" t="s">
        <v>173</v>
      </c>
      <c r="G179" s="33"/>
      <c r="H179" s="34">
        <v>803269</v>
      </c>
      <c r="I179" s="35"/>
      <c r="J179" s="35"/>
      <c r="K179" s="36"/>
      <c r="L179" s="33"/>
      <c r="M179" s="33">
        <f t="shared" si="9"/>
        <v>1</v>
      </c>
      <c r="N179" s="37" t="s">
        <v>16</v>
      </c>
    </row>
    <row r="180" spans="1:14" s="29" customFormat="1" ht="11.7" customHeight="1" x14ac:dyDescent="0.55000000000000004">
      <c r="A180" s="30">
        <v>46327</v>
      </c>
      <c r="B180" s="31">
        <v>0.60416666666666663</v>
      </c>
      <c r="C180" s="32" t="s">
        <v>178</v>
      </c>
      <c r="D180" s="32" t="s">
        <v>25</v>
      </c>
      <c r="E180" s="32" t="s">
        <v>58</v>
      </c>
      <c r="F180" s="33" t="s">
        <v>179</v>
      </c>
      <c r="G180" s="33" t="s">
        <v>20</v>
      </c>
      <c r="H180" s="34">
        <v>163072</v>
      </c>
      <c r="I180" s="35"/>
      <c r="J180" s="35"/>
      <c r="K180" s="36"/>
      <c r="L180" s="33"/>
      <c r="M180" s="33">
        <f t="shared" si="9"/>
        <v>1</v>
      </c>
      <c r="N180" s="37" t="s">
        <v>16</v>
      </c>
    </row>
    <row r="181" spans="1:14" s="29" customFormat="1" ht="11.7" customHeight="1" x14ac:dyDescent="0.55000000000000004">
      <c r="A181" s="41">
        <v>46327</v>
      </c>
      <c r="B181" s="31">
        <v>0.625</v>
      </c>
      <c r="C181" s="32" t="s">
        <v>185</v>
      </c>
      <c r="D181" s="32" t="s">
        <v>38</v>
      </c>
      <c r="E181" s="32" t="s">
        <v>58</v>
      </c>
      <c r="F181" s="33" t="s">
        <v>21</v>
      </c>
      <c r="G181" s="33" t="s">
        <v>180</v>
      </c>
      <c r="H181" s="34">
        <v>150378</v>
      </c>
      <c r="I181" s="35"/>
      <c r="J181" s="35"/>
      <c r="K181" s="36"/>
      <c r="L181" s="33"/>
      <c r="M181" s="33">
        <f t="shared" si="9"/>
        <v>1</v>
      </c>
      <c r="N181" s="37" t="s">
        <v>16</v>
      </c>
    </row>
    <row r="182" spans="1:14" s="29" customFormat="1" ht="11.7" customHeight="1" x14ac:dyDescent="0.55000000000000004">
      <c r="A182" s="30">
        <v>46328</v>
      </c>
      <c r="B182" s="31">
        <v>0.72916666666666663</v>
      </c>
      <c r="C182" s="32" t="s">
        <v>185</v>
      </c>
      <c r="D182" s="32" t="s">
        <v>189</v>
      </c>
      <c r="E182" s="32" t="s">
        <v>184</v>
      </c>
      <c r="F182" s="33" t="s">
        <v>4</v>
      </c>
      <c r="G182" s="33"/>
      <c r="H182" s="34"/>
      <c r="I182" s="35"/>
      <c r="J182" s="35"/>
      <c r="K182" s="36" t="s">
        <v>41</v>
      </c>
      <c r="L182" s="33"/>
      <c r="M182" s="33">
        <f t="shared" si="9"/>
        <v>2</v>
      </c>
      <c r="N182" s="37"/>
    </row>
    <row r="183" spans="1:14" s="29" customFormat="1" ht="11.7" customHeight="1" x14ac:dyDescent="0.55000000000000004">
      <c r="A183" s="30">
        <v>46330</v>
      </c>
      <c r="B183" s="31">
        <v>0.72916666666666663</v>
      </c>
      <c r="C183" s="32" t="s">
        <v>185</v>
      </c>
      <c r="D183" s="32" t="s">
        <v>189</v>
      </c>
      <c r="E183" s="32" t="s">
        <v>184</v>
      </c>
      <c r="F183" s="33" t="s">
        <v>4</v>
      </c>
      <c r="G183" s="33"/>
      <c r="H183" s="34"/>
      <c r="I183" s="35"/>
      <c r="J183" s="35"/>
      <c r="K183" s="36" t="s">
        <v>41</v>
      </c>
      <c r="L183" s="33"/>
      <c r="M183" s="33">
        <f t="shared" si="9"/>
        <v>4</v>
      </c>
      <c r="N183" s="37"/>
    </row>
    <row r="184" spans="1:14" s="29" customFormat="1" ht="11.7" customHeight="1" x14ac:dyDescent="0.55000000000000004">
      <c r="A184" s="41">
        <v>46330</v>
      </c>
      <c r="B184" s="31">
        <v>0.77083333333333337</v>
      </c>
      <c r="C184" s="32" t="s">
        <v>185</v>
      </c>
      <c r="D184" s="32" t="s">
        <v>192</v>
      </c>
      <c r="E184" s="32" t="s">
        <v>55</v>
      </c>
      <c r="F184" s="33" t="s">
        <v>20</v>
      </c>
      <c r="G184" s="33" t="s">
        <v>314</v>
      </c>
      <c r="H184" s="34">
        <v>515952</v>
      </c>
      <c r="I184" s="35"/>
      <c r="J184" s="35"/>
      <c r="K184" s="36" t="s">
        <v>315</v>
      </c>
      <c r="L184" s="33"/>
      <c r="M184" s="33">
        <f t="shared" si="9"/>
        <v>4</v>
      </c>
      <c r="N184" s="37"/>
    </row>
    <row r="185" spans="1:14" s="29" customFormat="1" ht="11.7" customHeight="1" x14ac:dyDescent="0.55000000000000004">
      <c r="A185" s="41">
        <v>46331</v>
      </c>
      <c r="B185" s="31">
        <v>0.84375</v>
      </c>
      <c r="C185" s="32" t="s">
        <v>185</v>
      </c>
      <c r="D185" s="32" t="s">
        <v>48</v>
      </c>
      <c r="E185" s="32" t="s">
        <v>58</v>
      </c>
      <c r="F185" s="33" t="s">
        <v>49</v>
      </c>
      <c r="G185" s="33" t="s">
        <v>173</v>
      </c>
      <c r="H185" s="34">
        <v>140024</v>
      </c>
      <c r="I185" s="35"/>
      <c r="J185" s="35"/>
      <c r="K185" s="36"/>
      <c r="L185" s="33"/>
      <c r="M185" s="33">
        <f t="shared" si="9"/>
        <v>5</v>
      </c>
      <c r="N185" s="37" t="s">
        <v>16</v>
      </c>
    </row>
    <row r="186" spans="1:14" s="29" customFormat="1" ht="11.7" customHeight="1" x14ac:dyDescent="0.55000000000000004">
      <c r="A186" s="56">
        <v>46333</v>
      </c>
      <c r="B186" s="31">
        <v>0.35416666666666669</v>
      </c>
      <c r="C186" s="32" t="s">
        <v>66</v>
      </c>
      <c r="D186" s="32" t="s">
        <v>192</v>
      </c>
      <c r="E186" s="32" t="s">
        <v>58</v>
      </c>
      <c r="F186" s="33" t="s">
        <v>83</v>
      </c>
      <c r="G186" s="33" t="s">
        <v>20</v>
      </c>
      <c r="H186" s="34">
        <v>161768</v>
      </c>
      <c r="I186" s="35"/>
      <c r="J186" s="35"/>
      <c r="K186" s="36" t="s">
        <v>292</v>
      </c>
      <c r="L186" s="33"/>
      <c r="M186" s="33">
        <f t="shared" si="9"/>
        <v>7</v>
      </c>
      <c r="N186" s="37"/>
    </row>
    <row r="187" spans="1:14" s="29" customFormat="1" ht="11.7" customHeight="1" x14ac:dyDescent="0.55000000000000004">
      <c r="A187" s="30">
        <v>46333</v>
      </c>
      <c r="B187" s="31">
        <v>0.41666666666666669</v>
      </c>
      <c r="C187" s="32" t="s">
        <v>181</v>
      </c>
      <c r="D187" s="32" t="s">
        <v>195</v>
      </c>
      <c r="E187" s="32" t="s">
        <v>58</v>
      </c>
      <c r="F187" s="33" t="s">
        <v>182</v>
      </c>
      <c r="G187" s="33" t="s">
        <v>20</v>
      </c>
      <c r="H187" s="34">
        <v>156426</v>
      </c>
      <c r="I187" s="35"/>
      <c r="J187" s="35"/>
      <c r="K187" s="36"/>
      <c r="L187" s="33"/>
      <c r="M187" s="33">
        <f t="shared" si="9"/>
        <v>7</v>
      </c>
      <c r="N187" s="37" t="s">
        <v>16</v>
      </c>
    </row>
    <row r="188" spans="1:14" s="29" customFormat="1" ht="11.7" customHeight="1" x14ac:dyDescent="0.55000000000000004">
      <c r="A188" s="30">
        <v>46333</v>
      </c>
      <c r="B188" s="31">
        <v>0.41666666666666669</v>
      </c>
      <c r="C188" s="32" t="s">
        <v>185</v>
      </c>
      <c r="D188" s="32" t="s">
        <v>196</v>
      </c>
      <c r="E188" s="32" t="s">
        <v>58</v>
      </c>
      <c r="F188" s="33" t="s">
        <v>21</v>
      </c>
      <c r="G188" s="33" t="s">
        <v>183</v>
      </c>
      <c r="H188" s="34">
        <v>156618</v>
      </c>
      <c r="I188" s="35"/>
      <c r="J188" s="35"/>
      <c r="K188" s="36"/>
      <c r="L188" s="33"/>
      <c r="M188" s="33">
        <f t="shared" si="9"/>
        <v>7</v>
      </c>
      <c r="N188" s="37" t="s">
        <v>16</v>
      </c>
    </row>
    <row r="189" spans="1:14" s="29" customFormat="1" ht="11.7" customHeight="1" x14ac:dyDescent="0.55000000000000004">
      <c r="A189" s="30">
        <v>46346</v>
      </c>
      <c r="B189" s="31">
        <v>0.75</v>
      </c>
      <c r="C189" s="32" t="s">
        <v>12</v>
      </c>
      <c r="D189" s="32" t="s">
        <v>25</v>
      </c>
      <c r="E189" s="32" t="s">
        <v>311</v>
      </c>
      <c r="F189" s="33" t="s">
        <v>4</v>
      </c>
      <c r="G189" s="33"/>
      <c r="H189" s="34"/>
      <c r="I189" s="35"/>
      <c r="J189" s="35"/>
      <c r="K189" s="36" t="s">
        <v>312</v>
      </c>
      <c r="L189" s="33"/>
      <c r="M189" s="33">
        <f t="shared" si="9"/>
        <v>6</v>
      </c>
      <c r="N189" s="37"/>
    </row>
    <row r="190" spans="1:14" s="29" customFormat="1" ht="11.7" customHeight="1" x14ac:dyDescent="0.55000000000000004">
      <c r="A190" s="30">
        <v>46387</v>
      </c>
      <c r="B190" s="38" t="s">
        <v>328</v>
      </c>
      <c r="C190" s="32" t="s">
        <v>12</v>
      </c>
      <c r="D190" s="32" t="s">
        <v>313</v>
      </c>
      <c r="E190" s="32" t="s">
        <v>311</v>
      </c>
      <c r="F190" s="33" t="s">
        <v>313</v>
      </c>
      <c r="G190" s="33"/>
      <c r="H190" s="34"/>
      <c r="I190" s="35"/>
      <c r="J190" s="35"/>
      <c r="K190" s="36" t="s">
        <v>297</v>
      </c>
      <c r="L190" s="33"/>
      <c r="M190" s="33">
        <f t="shared" si="9"/>
        <v>5</v>
      </c>
      <c r="N190" s="37"/>
    </row>
    <row r="191" spans="1:14" s="29" customFormat="1" ht="11.7" customHeight="1" x14ac:dyDescent="0.55000000000000004">
      <c r="A191" s="30">
        <v>46403</v>
      </c>
      <c r="B191" s="31"/>
      <c r="C191" s="32" t="s">
        <v>307</v>
      </c>
      <c r="D191" s="32" t="s">
        <v>195</v>
      </c>
      <c r="E191" s="32" t="s">
        <v>10</v>
      </c>
      <c r="F191" s="33"/>
      <c r="G191" s="33"/>
      <c r="H191" s="34"/>
      <c r="I191" s="35"/>
      <c r="J191" s="35"/>
      <c r="K191" s="36" t="s">
        <v>308</v>
      </c>
      <c r="L191" s="33"/>
      <c r="M191" s="33">
        <f t="shared" si="9"/>
        <v>7</v>
      </c>
      <c r="N191" s="37" t="s">
        <v>16</v>
      </c>
    </row>
    <row r="192" spans="1:14" s="29" customFormat="1" ht="11.7" customHeight="1" x14ac:dyDescent="0.55000000000000004">
      <c r="A192" s="30">
        <v>46404</v>
      </c>
      <c r="B192" s="31"/>
      <c r="C192" s="32" t="s">
        <v>307</v>
      </c>
      <c r="D192" s="32" t="s">
        <v>194</v>
      </c>
      <c r="E192" s="32" t="s">
        <v>10</v>
      </c>
      <c r="F192" s="33"/>
      <c r="G192" s="33"/>
      <c r="H192" s="34"/>
      <c r="I192" s="35"/>
      <c r="J192" s="35"/>
      <c r="K192" s="36" t="s">
        <v>308</v>
      </c>
      <c r="L192" s="33"/>
      <c r="M192" s="33">
        <f>WEEKDAY(A192)</f>
        <v>1</v>
      </c>
      <c r="N192" s="37"/>
    </row>
    <row r="193" spans="1:14" s="29" customFormat="1" ht="11.7" customHeight="1" x14ac:dyDescent="0.55000000000000004">
      <c r="A193" s="30">
        <v>46404</v>
      </c>
      <c r="B193" s="31"/>
      <c r="C193" s="32" t="s">
        <v>307</v>
      </c>
      <c r="D193" s="32" t="s">
        <v>192</v>
      </c>
      <c r="E193" s="32" t="s">
        <v>10</v>
      </c>
      <c r="F193" s="33"/>
      <c r="G193" s="33"/>
      <c r="H193" s="34"/>
      <c r="I193" s="35"/>
      <c r="J193" s="35"/>
      <c r="K193" s="36" t="s">
        <v>308</v>
      </c>
      <c r="L193" s="24"/>
      <c r="M193" s="33">
        <f>WEEKDAY(A193)</f>
        <v>1</v>
      </c>
      <c r="N193" s="21"/>
    </row>
    <row r="194" spans="1:14" s="29" customFormat="1" ht="11.7" customHeight="1" x14ac:dyDescent="0.55000000000000004">
      <c r="A194" s="30">
        <v>46404</v>
      </c>
      <c r="B194" s="31"/>
      <c r="C194" s="32" t="s">
        <v>307</v>
      </c>
      <c r="D194" s="32" t="s">
        <v>193</v>
      </c>
      <c r="E194" s="32" t="s">
        <v>10</v>
      </c>
      <c r="F194" s="24"/>
      <c r="G194" s="24"/>
      <c r="H194" s="25"/>
      <c r="I194" s="27"/>
      <c r="J194" s="27"/>
      <c r="K194" s="36" t="s">
        <v>308</v>
      </c>
      <c r="L194" s="24"/>
      <c r="M194" s="33">
        <f>WEEKDAY(A194)</f>
        <v>1</v>
      </c>
      <c r="N194" s="21"/>
    </row>
    <row r="195" spans="1:14" s="29" customFormat="1" ht="12.9" x14ac:dyDescent="0.55000000000000004">
      <c r="A195" s="20" t="s">
        <v>11</v>
      </c>
      <c r="B195" s="21"/>
      <c r="C195" s="22"/>
      <c r="D195" s="23"/>
      <c r="E195" s="23"/>
      <c r="F195" s="24"/>
      <c r="G195" s="24"/>
      <c r="H195" s="25"/>
      <c r="I195" s="26"/>
      <c r="J195" s="27"/>
      <c r="K195" s="28" t="s">
        <v>191</v>
      </c>
      <c r="L195" s="28"/>
      <c r="M195" s="24"/>
      <c r="N195" s="21"/>
    </row>
  </sheetData>
  <autoFilter ref="A1:N196" xr:uid="{B128DC80-645B-442D-9D3E-3C66539244DA}"/>
  <sortState xmlns:xlrd2="http://schemas.microsoft.com/office/spreadsheetml/2017/richdata2" ref="A192:N194">
    <sortCondition ref="D192:D194"/>
  </sortState>
  <phoneticPr fontId="24" type="noConversion"/>
  <hyperlinks>
    <hyperlink ref="G184" r:id="rId1" display="https://matchcenter-acvf.football.ch/default.aspx?oid=16&amp;lng=2&amp;v=1044" xr:uid="{2257983A-00FA-4906-ABB6-9733A051BA1F}"/>
  </hyperlinks>
  <printOptions horizontalCentered="1"/>
  <pageMargins left="0.31496062992125984" right="0.39370078740157483" top="0.59055118110236227" bottom="0.43307086614173229" header="0.31496062992125984" footer="0.15748031496062992"/>
  <pageSetup paperSize="8" scale="95" fitToHeight="3" orientation="landscape" r:id="rId2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2026-10-22T10:16:52Z</cp:lastPrinted>
  <dcterms:created xsi:type="dcterms:W3CDTF">2021-03-21T16:57:11Z</dcterms:created>
  <dcterms:modified xsi:type="dcterms:W3CDTF">2026-10-25T18:35:55Z</dcterms:modified>
</cp:coreProperties>
</file>