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1B1224E8-0474-4313-8157-6FF6150A1480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Calendrier!$A$1:$M$238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5" i="1" l="1"/>
  <c r="L236" i="1"/>
  <c r="L229" i="1"/>
  <c r="L224" i="1"/>
  <c r="L222" i="1"/>
  <c r="L216" i="1"/>
  <c r="L217" i="1"/>
  <c r="L218" i="1"/>
  <c r="L219" i="1"/>
  <c r="L220" i="1"/>
  <c r="L230" i="1" l="1"/>
  <c r="L231" i="1"/>
  <c r="L223" i="1"/>
  <c r="L228" i="1"/>
  <c r="L233" i="1" l="1"/>
  <c r="L232" i="1"/>
  <c r="L226" i="1" l="1"/>
  <c r="L205" i="1"/>
  <c r="L186" i="1" l="1"/>
  <c r="L198" i="1" l="1"/>
  <c r="L225" i="1" l="1"/>
  <c r="L221" i="1"/>
  <c r="L201" i="1"/>
  <c r="L234" i="1"/>
  <c r="L208" i="1" l="1"/>
  <c r="L212" i="1"/>
  <c r="L200" i="1"/>
  <c r="L204" i="1"/>
  <c r="L206" i="1"/>
  <c r="L227" i="1"/>
  <c r="L214" i="1" l="1"/>
  <c r="L148" i="1"/>
  <c r="L145" i="1"/>
  <c r="L147" i="1"/>
  <c r="L210" i="1" l="1"/>
  <c r="L164" i="1"/>
  <c r="L179" i="1"/>
  <c r="L167" i="1"/>
  <c r="L188" i="1"/>
  <c r="L170" i="1"/>
  <c r="L169" i="1"/>
  <c r="L187" i="1" l="1"/>
  <c r="L123" i="1"/>
  <c r="L121" i="1"/>
  <c r="L88" i="1"/>
  <c r="L209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13" i="1" l="1"/>
  <c r="L42" i="1"/>
  <c r="L190" i="1" l="1"/>
  <c r="L191" i="1"/>
  <c r="L192" i="1"/>
  <c r="L193" i="1"/>
  <c r="L194" i="1"/>
  <c r="L195" i="1"/>
  <c r="L189" i="1"/>
  <c r="L202" i="1" l="1"/>
  <c r="L203" i="1"/>
  <c r="L54" i="1" l="1"/>
  <c r="L20" i="1" l="1"/>
  <c r="L11" i="1"/>
  <c r="L89" i="1"/>
  <c r="L100" i="1"/>
  <c r="L116" i="1"/>
  <c r="L131" i="1"/>
  <c r="L144" i="1"/>
  <c r="L154" i="1"/>
  <c r="L166" i="1"/>
  <c r="L184" i="1"/>
  <c r="L197" i="1"/>
  <c r="L207" i="1"/>
  <c r="L215" i="1"/>
  <c r="L91" i="1"/>
  <c r="L119" i="1"/>
  <c r="L133" i="1"/>
  <c r="L146" i="1"/>
  <c r="L155" i="1"/>
  <c r="L168" i="1"/>
  <c r="L185" i="1"/>
  <c r="L199" i="1"/>
  <c r="L21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6" i="1"/>
  <c r="L237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<sst xmlns="http://schemas.openxmlformats.org/spreadsheetml/2006/main" count="1184" uniqueCount="374">
  <si>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</si>
  <si>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</si>
  <si>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</si>
  <si>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</si>
  <si>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</si>
  <si>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</si>
  <si>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</si>
  <si>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</si>
  <si>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</si>
  <si>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</si>
  <si>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</si>
  <si>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</si>
  <si>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</si>
  <si>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</si>
  <si>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</si>
  <si>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</si>
  <si>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</si>
  <si>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</si>
  <si>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</si>
  <si>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</si>
  <si>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</si>
  <si>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</si>
  <si>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</si>
  <si>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</si>
  <si>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</si>
  <si>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</si>
  <si>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</si>
  <si>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</si>
  <si>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</si>
  <si>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</si>
  <si>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</si>
  <si>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</si>
  <si>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</si>
  <si>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</si>
  <si>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</si>
  <si>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</si>
  <si>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</si>
  <si>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</si>
  <si>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</si>
  <si>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</si>
  <si>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</si>
  <si>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</si>
  <si>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</si>
  <si>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</si>
  <si>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</si>
  <si>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</si>
  <si>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</si>
  <si>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</si>
  <si>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</si>
  <si>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</si>
  <si>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</si>
  <si>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</si>
  <si>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</si>
  <si>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</si>
  <si>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</si>
  <si>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</si>
  <si>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</si>
  <si>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</si>
  <si>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</si>
  <si>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</si>
  <si>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</si>
  <si>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</si>
  <si>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</si>
  <si>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</si>
  <si>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</si>
  <si>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</si>
  <si>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</si>
  <si>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</si>
  <si>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</si>
  <si>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</si>
  <si>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</si>
  <si>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</si>
  <si>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</si>
  <si>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</si>
  <si>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</si>
  <si>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</si>
  <si>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</si>
  <si>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</si>
  <si>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</si>
  <si>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</si>
  <si>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</si>
  <si>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</si>
  <si>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</si>
  <si>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</si>
  <si>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</si>
  <si>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</si>
  <si>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</si>
  <si>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</si>
  <si>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</si>
  <si>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</si>
  <si>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</si>
  <si>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</si>
  <si>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</si>
  <si>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</si>
  <si>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</si>
  <si>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</si>
  <si>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</si>
  <si>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</si>
  <si>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</si>
  <si>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</si>
  <si>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</si>
  <si>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</si>
  <si>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</si>
  <si>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</si>
  <si>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</si>
  <si>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</si>
  <si>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</si>
  <si>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</si>
  <si>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</si>
  <si>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</si>
  <si>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</si>
  <si>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</si>
  <si>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</si>
  <si>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</si>
  <si>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</si>
  <si>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</si>
  <si>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</si>
  <si>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</si>
  <si>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</si>
  <si>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</si>
  <si>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</si>
  <si>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</si>
  <si>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</si>
  <si>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</si>
  <si>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</si>
  <si>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</si>
  <si>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</si>
  <si>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</si>
  <si>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</si>
  <si>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</si>
  <si>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</si>
  <si>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</si>
  <si>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</si>
  <si>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</si>
  <si>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</si>
  <si>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</si>
  <si>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</si>
  <si>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</si>
  <si>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</si>
  <si>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</si>
  <si>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</si>
  <si>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</si>
  <si>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</si>
  <si>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</si>
  <si>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</si>
  <si>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</si>
  <si>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</si>
  <si>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</si>
  <si>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</si>
  <si>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</si>
  <si>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</si>
  <si>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</si>
  <si>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</si>
  <si>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</si>
  <si>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</si>
  <si>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</si>
  <si>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</si>
  <si>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</si>
  <si>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</si>
  <si>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</si>
  <si>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</si>
  <si>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</si>
  <si>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</si>
  <si>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</si>
  <si>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</si>
  <si>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</si>
  <si>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</si>
  <si>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</si>
  <si>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</si>
  <si>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</si>
  <si>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</si>
  <si>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</si>
  <si>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</si>
  <si>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</si>
  <si>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</si>
  <si>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</si>
  <si>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</si>
  <si>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</si>
  <si>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</si>
  <si>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</si>
  <si>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</si>
  <si>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</si>
  <si>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</si>
  <si>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</si>
  <si>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</si>
  <si>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</si>
  <si>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</si>
  <si>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</si>
  <si>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</si>
  <si>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</si>
  <si>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</si>
  <si>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</si>
  <si>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</si>
  <si>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</si>
  <si>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</si>
  <si>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</si>
  <si>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</si>
  <si>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</si>
  <si>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</si>
  <si>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</si>
  <si>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</si>
  <si>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</si>
  <si>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</si>
  <si>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</si>
  <si>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</si>
  <si>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</si>
  <si>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</si>
  <si>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</si>
  <si>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</si>
  <si>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</si>
  <si>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</si>
  <si>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</si>
  <si>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</si>
  <si>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</si>
  <si>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</si>
  <si>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</si>
  <si>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</si>
  <si>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</si>
  <si>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</si>
  <si>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</si>
  <si>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</si>
  <si>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</si>
  <si>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</si>
  <si>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</si>
  <si>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</si>
  <si>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</si>
  <si>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</si>
  <si>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</si>
  <si>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</si>
  <si>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</si>
  <si>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</si>
  <si>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</si>
  <si>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</si>
  <si>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</si>
  <si>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</si>
  <si>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</si>
  <si>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</si>
  <si>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</si>
  <si>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</si>
  <si>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</si>
  <si>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</si>
  <si>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</si>
  <si>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</si>
  <si>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</si>
  <si>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</si>
  <si>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</si>
  <si>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</si>
  <si>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</si>
  <si>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</si>
  <si>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</si>
  <si>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</si>
  <si>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</si>
  <si>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</si>
  <si>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</si>
  <si>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</si>
  <si>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</si>
  <si>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</si>
  <si>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</si>
  <si>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</si>
  <si>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</si>
  <si>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</si>
  <si>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</si>
  <si>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</si>
  <si>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</si>
  <si>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</si>
  <si>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</si>
  <si>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</si>
  <si>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</si>
  <si>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</si>
  <si>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</si>
  <si>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</si>
  <si>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</si>
  <si>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</si>
  <si>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</si>
  <si>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</si>
  <si>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</si>
  <si>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</si>
  <si>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</si>
  <si>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</si>
  <si>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</si>
  <si>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</si>
  <si>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</si>
  <si>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</si>
  <si>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</si>
  <si>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</si>
  <si>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</si>
  <si>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</si>
  <si>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</si>
  <si>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</si>
  <si>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</si>
  <si>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</si>
  <si>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</si>
  <si>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</si>
  <si>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</si>
  <si>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</si>
  <si>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</si>
  <si>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</si>
  <si>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</si>
  <si>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</si>
  <si>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</si>
  <si>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</si>
  <si>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</si>
  <si>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</si>
  <si>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</si>
  <si>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</si>
  <si>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</si>
  <si>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</si>
  <si>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</si>
  <si>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</si>
  <si>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</si>
  <si>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</si>
  <si>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</si>
  <si>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</si>
  <si>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</si>
  <si>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</si>
  <si>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</si>
  <si>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Jun E1,2,3</t>
  </si>
  <si>
    <t>Match parents - enfants - 21h00 Mundial Suisse - Canada</t>
  </si>
  <si>
    <t>J Academy Riviera (9165) I</t>
  </si>
  <si>
    <t>2 - 10</t>
  </si>
  <si>
    <t>3 - 1</t>
  </si>
  <si>
    <t>16 - 2</t>
  </si>
  <si>
    <t>Camp de foot juniors organisé par https://starsports.ch/</t>
  </si>
  <si>
    <t>Star Sports football camps &amp; more - accueil</t>
  </si>
  <si>
    <t>au ve 17.7</t>
  </si>
  <si>
    <t>Match parents-enfants (17h30-19h00)</t>
  </si>
  <si>
    <t>7 - 0</t>
  </si>
  <si>
    <t>5 - 0</t>
  </si>
  <si>
    <t>7 / 8</t>
  </si>
  <si>
    <t>4 - 1</t>
  </si>
  <si>
    <t>3 - 11</t>
  </si>
  <si>
    <t>Finales graines de foot</t>
  </si>
  <si>
    <t>Villars Tiercelin</t>
  </si>
  <si>
    <t>Groupement 2014</t>
  </si>
  <si>
    <t>Pully-Lutry</t>
  </si>
  <si>
    <t>FC Concordia LS</t>
  </si>
  <si>
    <t>Entraînement</t>
  </si>
  <si>
    <t>3 - 6</t>
  </si>
  <si>
    <t>9 / 11</t>
  </si>
  <si>
    <t>5 / 11</t>
  </si>
  <si>
    <t>3 - 5</t>
  </si>
  <si>
    <t xml:space="preserve">5 - 1 </t>
  </si>
  <si>
    <t>Savigny - Synthe - entraînement</t>
  </si>
  <si>
    <t>Sen 50+</t>
  </si>
  <si>
    <t>Reprise des entraînements</t>
  </si>
  <si>
    <t>Denier entraînement et souper d'équipe</t>
  </si>
  <si>
    <t>Observation</t>
  </si>
  <si>
    <t>M14 Lausanne Sports</t>
  </si>
  <si>
    <t>Jun D saison 2027</t>
  </si>
  <si>
    <t>Jun M14 LS</t>
  </si>
  <si>
    <t>Le Talent (3è l)</t>
  </si>
  <si>
    <t>FC Châtonnaye/Middes I(AFF)2è</t>
  </si>
  <si>
    <t>Match parents-juniors D2 FCSF</t>
  </si>
  <si>
    <t xml:space="preserve"> Jun D2 FCSF</t>
  </si>
  <si>
    <t>Gland</t>
  </si>
  <si>
    <t>https://www.optifit.app/t/7d1f1a56-728d-4c4f-953e-12936dd20e90</t>
  </si>
  <si>
    <t>https://www.optifit.app/t/b862ffb4-9b60-4bce-a613-2e1457b603c2</t>
  </si>
  <si>
    <r>
      <t xml:space="preserve">F3 :17h45-19h00, E : 18h00-19h30 - </t>
    </r>
    <r>
      <rPr>
        <b/>
        <sz val="9"/>
        <color theme="1"/>
        <rFont val="Arial"/>
        <family val="2"/>
      </rPr>
      <t>collision avec le match</t>
    </r>
  </si>
  <si>
    <t xml:space="preserve">Annulé - La Branche activité sportive 13h30-16h30 - arrêt robot </t>
  </si>
  <si>
    <t>Chalet à Gobet - Pra Roman</t>
  </si>
  <si>
    <t>Jun B, C</t>
  </si>
  <si>
    <t>Tournoi du groupement juniors</t>
  </si>
  <si>
    <t>Jun C2</t>
  </si>
  <si>
    <t>Amical, arbitre</t>
  </si>
  <si>
    <t>Lausanne Nord Academy 1b</t>
  </si>
  <si>
    <t>A confirmer selon tirage de la coupe</t>
  </si>
  <si>
    <t>Amical, arbitre par Mont-Goulin</t>
  </si>
  <si>
    <t>5e</t>
  </si>
  <si>
    <t>CS La Tour de Peilz</t>
  </si>
  <si>
    <t>a confirmer, arbitre</t>
  </si>
  <si>
    <t>Coupe, horaire à saisir dans clubcorner</t>
  </si>
  <si>
    <t>Version du 6.7.2026</t>
  </si>
  <si>
    <t>Jun E1, E2, F2</t>
  </si>
  <si>
    <t>E1 17h30-19h00, E2 17h45-19h15, F2  18h00-19h30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</si>
</sst>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  <xf numFmtId="0" fontId="37" fillId="0" borderId="0" xfId="42" applyFont="1"/>
    <xf numFmtId="0" fontId="6" fillId="34" borderId="1" xfId="0" applyFont="1" applyFill="1" applyBorder="1" applyAlignment="1">
      <alignment vertical="center"/>
    </xf>
    <xf numFmtId="164" fontId="1" fillId="39" borderId="1" xfId="0" applyNumberFormat="1" applyFont="1" applyFill="1" applyBorder="1"/>
    <xf numFmtId="20" fontId="1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8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8" fillId="0" borderId="0" xfId="42" applyFont="1"/>
    <xf numFmtId="0" fontId="26" fillId="40" borderId="1" xfId="0" applyFont="1" applyFill="1" applyBorder="1" applyAlignment="1">
      <alignment vertical="center"/>
    </xf>
    <xf numFmtId="0" fontId="1" fillId="34" borderId="1" xfId="0" applyFont="1" applyFill="1" applyBorder="1" applyAlignment="1">
      <alignment horizontal="right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BDD7E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216</xdr:row>
      <xdr:rowOff>170989</xdr:rowOff>
    </xdr:from>
    <xdr:to>
      <xdr:col>9</xdr:col>
      <xdr:colOff>3125470</xdr:colOff>
      <xdr:row>216</xdr:row>
      <xdr:rowOff>179821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121920" y="32045449"/>
          <a:ext cx="12928600" cy="8832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346711</xdr:colOff>
      <xdr:row>1</xdr:row>
      <xdr:rowOff>60961</xdr:rowOff>
    </xdr:from>
    <xdr:to>
      <xdr:col>7</xdr:col>
      <xdr:colOff>687525</xdr:colOff>
      <xdr:row>41</xdr:row>
      <xdr:rowOff>167641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8A9AD7-4251-74A1-F54B-07F721E3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1" y="243841"/>
          <a:ext cx="5888174" cy="7421880"/>
        </a:xfrm>
        <a:prstGeom prst="rect">
          <a:avLst/>
        </a:prstGeom>
      </xdr:spPr>
    </xdr:pic>
    <xdr:clientData/>
  </xdr:twoCellAnchor>
  <xdr:twoCellAnchor>
    <xdr:from>
      <xdr:col>0</xdr:col>
      <xdr:colOff>26670</xdr:colOff>
      <xdr:row>5</xdr:row>
      <xdr:rowOff>133350</xdr:rowOff>
    </xdr:from>
    <xdr:to>
      <xdr:col>7</xdr:col>
      <xdr:colOff>228600</xdr:colOff>
      <xdr:row>5</xdr:row>
      <xdr:rowOff>140970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26670" y="104775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grainesdefoot.ch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hyperlink" Target="https://www.optifit.app/t/b862ffb4-9b60-4bce-a613-2e1457b603c2" TargetMode="External"/><Relationship Id="rId5" Type="http://schemas.openxmlformats.org/officeDocument/2006/relationships/hyperlink" Target="https://www.optifit.app/t/7d1f1a56-728d-4c4f-953e-12936dd20e9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starsports.ch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38"/>
  <sheetViews>
    <sheetView tabSelected="1" zoomScaleNormal="100" workbookViewId="0">
      <pane ySplit="1" topLeftCell="A209" activePane="bottomLeft" state="frozen"/>
      <selection pane="bottomLeft" activeCell="A224" sqref="A224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101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90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88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159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163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164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178</v>
      </c>
      <c r="D11" s="10" t="s">
        <v>82</v>
      </c>
      <c r="E11" s="11" t="s">
        <v>179</v>
      </c>
      <c r="F11" s="11" t="s">
        <v>4</v>
      </c>
      <c r="G11" s="15">
        <v>714563</v>
      </c>
      <c r="H11" s="45" t="s">
        <v>180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158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159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101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99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100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90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88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184</v>
      </c>
      <c r="D20" s="10" t="s">
        <v>82</v>
      </c>
      <c r="E20" s="11" t="s">
        <v>181</v>
      </c>
      <c r="F20" s="11" t="s">
        <v>4</v>
      </c>
      <c r="G20" s="15">
        <v>719749</v>
      </c>
      <c r="H20" s="46" t="s">
        <v>182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162</v>
      </c>
      <c r="D21" s="10" t="s">
        <v>158</v>
      </c>
      <c r="E21" s="11" t="s">
        <v>4</v>
      </c>
      <c r="F21" s="11"/>
      <c r="G21" s="15" t="s">
        <v>12</v>
      </c>
      <c r="H21" s="13"/>
      <c r="I21" s="12"/>
      <c r="J21" s="11" t="s">
        <v>166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165</v>
      </c>
      <c r="D22" s="10" t="s">
        <v>159</v>
      </c>
      <c r="E22" s="11" t="s">
        <v>4</v>
      </c>
      <c r="F22" s="11"/>
      <c r="G22" s="15" t="s">
        <v>12</v>
      </c>
      <c r="H22" s="13"/>
      <c r="I22" s="12"/>
      <c r="J22" s="11" t="s">
        <v>166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167</v>
      </c>
      <c r="D23" s="10" t="s">
        <v>90</v>
      </c>
      <c r="E23" s="11" t="s">
        <v>4</v>
      </c>
      <c r="F23" s="11"/>
      <c r="G23" s="15" t="s">
        <v>12</v>
      </c>
      <c r="H23" s="13"/>
      <c r="I23" s="12"/>
      <c r="J23" s="11" t="s">
        <v>166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178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190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183</v>
      </c>
      <c r="D25" s="10" t="s">
        <v>87</v>
      </c>
      <c r="E25" s="11" t="s">
        <v>91</v>
      </c>
      <c r="F25" s="11" t="s">
        <v>4</v>
      </c>
      <c r="G25" s="15">
        <v>720207</v>
      </c>
      <c r="H25" s="45" t="s">
        <v>200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157</v>
      </c>
      <c r="D26" s="42" t="s">
        <v>88</v>
      </c>
      <c r="E26" s="42" t="s">
        <v>52</v>
      </c>
      <c r="F26" s="42" t="s">
        <v>97</v>
      </c>
      <c r="G26" s="43">
        <v>726245</v>
      </c>
      <c r="H26" s="38" t="s">
        <v>174</v>
      </c>
      <c r="I26" s="12"/>
      <c r="J26" s="42" t="s">
        <v>175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89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90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157</v>
      </c>
      <c r="D29" s="10" t="s">
        <v>88</v>
      </c>
      <c r="E29" s="11" t="s">
        <v>52</v>
      </c>
      <c r="F29" s="11" t="s">
        <v>213</v>
      </c>
      <c r="G29" s="15">
        <v>726246</v>
      </c>
      <c r="H29" s="52" t="s">
        <v>214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212</v>
      </c>
      <c r="D30" s="10" t="s">
        <v>87</v>
      </c>
      <c r="E30" s="11" t="s">
        <v>92</v>
      </c>
      <c r="F30" s="11" t="s">
        <v>4</v>
      </c>
      <c r="G30" s="15">
        <v>716381</v>
      </c>
      <c r="H30" s="52" t="s">
        <v>215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185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216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87</v>
      </c>
      <c r="E32" s="11" t="s">
        <v>78</v>
      </c>
      <c r="F32" s="11" t="s">
        <v>4</v>
      </c>
      <c r="G32" s="15">
        <v>719505</v>
      </c>
      <c r="H32" s="52" t="s">
        <v>224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157</v>
      </c>
      <c r="D33" s="10" t="s">
        <v>88</v>
      </c>
      <c r="E33" s="11" t="s">
        <v>52</v>
      </c>
      <c r="F33" s="11" t="s">
        <v>98</v>
      </c>
      <c r="G33" s="15">
        <v>726247</v>
      </c>
      <c r="H33" s="47" t="s">
        <v>229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186</v>
      </c>
      <c r="D34" s="10" t="s">
        <v>82</v>
      </c>
      <c r="E34" s="11" t="s">
        <v>93</v>
      </c>
      <c r="F34" s="11" t="s">
        <v>4</v>
      </c>
      <c r="G34" s="15">
        <v>712426</v>
      </c>
      <c r="H34" s="47" t="s">
        <v>230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227</v>
      </c>
      <c r="C35" s="28" t="s">
        <v>228</v>
      </c>
      <c r="D35" s="10" t="s">
        <v>90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226</v>
      </c>
      <c r="D36" s="10" t="s">
        <v>87</v>
      </c>
      <c r="E36" s="11" t="s">
        <v>225</v>
      </c>
      <c r="F36" s="11" t="s">
        <v>4</v>
      </c>
      <c r="G36" s="15">
        <v>716808</v>
      </c>
      <c r="H36" s="52" t="s">
        <v>231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89</v>
      </c>
      <c r="E37" s="42" t="s">
        <v>24</v>
      </c>
      <c r="F37" s="42" t="s">
        <v>22</v>
      </c>
      <c r="G37" s="43">
        <v>146547</v>
      </c>
      <c r="H37" s="38" t="s">
        <v>236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187</v>
      </c>
      <c r="D38" s="42" t="s">
        <v>88</v>
      </c>
      <c r="E38" s="42" t="s">
        <v>94</v>
      </c>
      <c r="F38" s="42" t="s">
        <v>52</v>
      </c>
      <c r="G38" s="43">
        <v>724061</v>
      </c>
      <c r="H38" s="38" t="s">
        <v>174</v>
      </c>
      <c r="I38" s="38"/>
      <c r="J38" s="42" t="s">
        <v>238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90</v>
      </c>
      <c r="E39" s="42" t="s">
        <v>95</v>
      </c>
      <c r="F39" s="42" t="s">
        <v>50</v>
      </c>
      <c r="G39" s="43">
        <v>722495</v>
      </c>
      <c r="H39" s="38" t="s">
        <v>174</v>
      </c>
      <c r="I39" s="38"/>
      <c r="J39" s="42" t="s">
        <v>223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188</v>
      </c>
      <c r="D40" s="10" t="s">
        <v>82</v>
      </c>
      <c r="E40" s="11" t="s">
        <v>96</v>
      </c>
      <c r="F40" s="11" t="s">
        <v>4</v>
      </c>
      <c r="G40" s="15">
        <v>720376</v>
      </c>
      <c r="H40" s="52" t="s">
        <v>239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189</v>
      </c>
      <c r="D41" s="10" t="s">
        <v>87</v>
      </c>
      <c r="E41" s="11" t="s">
        <v>102</v>
      </c>
      <c r="F41" s="11" t="s">
        <v>4</v>
      </c>
      <c r="G41" s="15">
        <v>149038</v>
      </c>
      <c r="H41" s="52" t="s">
        <v>242</v>
      </c>
      <c r="I41" s="12" t="s">
        <v>240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201</v>
      </c>
      <c r="C42" s="18" t="s">
        <v>19</v>
      </c>
      <c r="D42" s="10"/>
      <c r="E42" s="11"/>
      <c r="F42" s="11"/>
      <c r="G42" s="15"/>
      <c r="H42" s="12"/>
      <c r="I42" s="12"/>
      <c r="J42" s="11" t="s">
        <v>204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187</v>
      </c>
      <c r="D43" s="10" t="s">
        <v>89</v>
      </c>
      <c r="E43" s="11" t="s">
        <v>27</v>
      </c>
      <c r="F43" s="11" t="s">
        <v>22</v>
      </c>
      <c r="G43" s="15">
        <v>146536</v>
      </c>
      <c r="H43" s="47" t="s">
        <v>244</v>
      </c>
      <c r="I43" s="12" t="s">
        <v>245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89</v>
      </c>
      <c r="E44" s="11" t="s">
        <v>28</v>
      </c>
      <c r="F44" s="11" t="s">
        <v>22</v>
      </c>
      <c r="G44" s="15">
        <v>146599</v>
      </c>
      <c r="H44" s="52" t="s">
        <v>248</v>
      </c>
      <c r="I44" s="12" t="s">
        <v>245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101</v>
      </c>
      <c r="E45" s="11" t="s">
        <v>103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157</v>
      </c>
      <c r="D46" s="10" t="s">
        <v>100</v>
      </c>
      <c r="E46" s="11" t="s">
        <v>56</v>
      </c>
      <c r="F46" s="11" t="s">
        <v>125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157</v>
      </c>
      <c r="D47" s="10" t="s">
        <v>88</v>
      </c>
      <c r="E47" s="11" t="s">
        <v>52</v>
      </c>
      <c r="F47" s="11" t="s">
        <v>123</v>
      </c>
      <c r="G47" s="15">
        <v>209668</v>
      </c>
      <c r="H47" s="47" t="s">
        <v>253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157</v>
      </c>
      <c r="D48" s="10" t="s">
        <v>99</v>
      </c>
      <c r="E48" s="11" t="s">
        <v>52</v>
      </c>
      <c r="F48" s="11" t="s">
        <v>124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157</v>
      </c>
      <c r="D49" s="10" t="s">
        <v>220</v>
      </c>
      <c r="E49" s="11" t="s">
        <v>246</v>
      </c>
      <c r="F49" s="11" t="s">
        <v>247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146</v>
      </c>
      <c r="D50" s="10" t="s">
        <v>87</v>
      </c>
      <c r="E50" s="11" t="s">
        <v>105</v>
      </c>
      <c r="F50" s="11" t="s">
        <v>4</v>
      </c>
      <c r="G50" s="15">
        <v>149060</v>
      </c>
      <c r="H50" s="54" t="s">
        <v>251</v>
      </c>
      <c r="I50" s="12" t="s">
        <v>240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197</v>
      </c>
      <c r="D51" s="10" t="s">
        <v>82</v>
      </c>
      <c r="E51" s="11" t="s">
        <v>104</v>
      </c>
      <c r="F51" s="11" t="s">
        <v>4</v>
      </c>
      <c r="G51" s="15">
        <v>135723</v>
      </c>
      <c r="H51" s="55" t="s">
        <v>239</v>
      </c>
      <c r="I51" s="12" t="s">
        <v>252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90</v>
      </c>
      <c r="E52" s="11" t="s">
        <v>95</v>
      </c>
      <c r="F52" s="11" t="s">
        <v>50</v>
      </c>
      <c r="G52" s="15">
        <v>209613</v>
      </c>
      <c r="H52" s="55" t="s">
        <v>224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89</v>
      </c>
      <c r="E53" s="11" t="s">
        <v>30</v>
      </c>
      <c r="F53" s="11" t="s">
        <v>22</v>
      </c>
      <c r="G53" s="15">
        <v>146553</v>
      </c>
      <c r="H53" s="47" t="s">
        <v>254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157</v>
      </c>
      <c r="D54" s="10" t="s">
        <v>191</v>
      </c>
      <c r="E54" s="11" t="s">
        <v>33</v>
      </c>
      <c r="F54" s="11" t="s">
        <v>193</v>
      </c>
      <c r="G54" s="15">
        <v>209186</v>
      </c>
      <c r="H54" s="55" t="s">
        <v>256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88</v>
      </c>
      <c r="E55" s="11" t="s">
        <v>66</v>
      </c>
      <c r="F55" s="11" t="s">
        <v>52</v>
      </c>
      <c r="G55" s="15">
        <v>209676</v>
      </c>
      <c r="H55" s="47" t="s">
        <v>255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100</v>
      </c>
      <c r="E56" s="11" t="s">
        <v>106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101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157</v>
      </c>
      <c r="D58" s="10" t="s">
        <v>90</v>
      </c>
      <c r="E58" s="11" t="s">
        <v>50</v>
      </c>
      <c r="F58" s="11" t="s">
        <v>69</v>
      </c>
      <c r="G58" s="15">
        <v>209617</v>
      </c>
      <c r="H58" s="47" t="s">
        <v>231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157</v>
      </c>
      <c r="D59" s="10" t="s">
        <v>219</v>
      </c>
      <c r="E59" s="11" t="s">
        <v>33</v>
      </c>
      <c r="F59" s="11" t="s">
        <v>116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157</v>
      </c>
      <c r="D60" s="10" t="s">
        <v>220</v>
      </c>
      <c r="E60" s="11" t="s">
        <v>217</v>
      </c>
      <c r="F60" s="11" t="s">
        <v>218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99</v>
      </c>
      <c r="E61" s="42" t="s">
        <v>76</v>
      </c>
      <c r="F61" s="42" t="s">
        <v>52</v>
      </c>
      <c r="G61" s="43">
        <v>210857</v>
      </c>
      <c r="H61" s="38" t="s">
        <v>250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147</v>
      </c>
      <c r="D62" s="10" t="s">
        <v>82</v>
      </c>
      <c r="E62" s="11" t="s">
        <v>107</v>
      </c>
      <c r="F62" s="11" t="s">
        <v>4</v>
      </c>
      <c r="G62" s="15">
        <v>135734</v>
      </c>
      <c r="H62" s="47" t="s">
        <v>257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159</v>
      </c>
      <c r="E63" s="11" t="s">
        <v>161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161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210</v>
      </c>
      <c r="D65" s="10" t="s">
        <v>87</v>
      </c>
      <c r="E65" s="11" t="s">
        <v>4</v>
      </c>
      <c r="F65" s="11" t="s">
        <v>126</v>
      </c>
      <c r="G65" s="15">
        <v>149062</v>
      </c>
      <c r="H65" s="38" t="s">
        <v>236</v>
      </c>
      <c r="I65" s="12"/>
      <c r="J65" s="11" t="s">
        <v>259</v>
      </c>
      <c r="K65" s="11" t="s">
        <v>258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210</v>
      </c>
      <c r="D66" s="10" t="s">
        <v>89</v>
      </c>
      <c r="E66" s="11" t="s">
        <v>22</v>
      </c>
      <c r="F66" s="11" t="s">
        <v>127</v>
      </c>
      <c r="G66" s="15">
        <v>515077</v>
      </c>
      <c r="H66" s="47" t="s">
        <v>180</v>
      </c>
      <c r="I66" s="12"/>
      <c r="J66" s="11" t="s">
        <v>243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208</v>
      </c>
      <c r="D67" s="10" t="s">
        <v>171</v>
      </c>
      <c r="E67" s="11"/>
      <c r="F67" s="11"/>
      <c r="G67" s="15"/>
      <c r="H67" s="12"/>
      <c r="I67" s="12"/>
      <c r="J67" s="11" t="s">
        <v>172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148</v>
      </c>
      <c r="D68" s="10" t="s">
        <v>87</v>
      </c>
      <c r="E68" s="11" t="s">
        <v>108</v>
      </c>
      <c r="F68" s="11" t="s">
        <v>4</v>
      </c>
      <c r="G68" s="15">
        <v>149016</v>
      </c>
      <c r="H68" s="47" t="s">
        <v>182</v>
      </c>
      <c r="I68" s="12" t="s">
        <v>240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208</v>
      </c>
      <c r="D69" s="10" t="s">
        <v>171</v>
      </c>
      <c r="E69" s="11"/>
      <c r="F69" s="11"/>
      <c r="G69" s="15"/>
      <c r="H69" s="12"/>
      <c r="I69" s="12"/>
      <c r="J69" s="11" t="s">
        <v>172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208</v>
      </c>
      <c r="D70" s="10" t="s">
        <v>171</v>
      </c>
      <c r="E70" s="11"/>
      <c r="F70" s="11"/>
      <c r="G70" s="15"/>
      <c r="H70" s="12"/>
      <c r="I70" s="12"/>
      <c r="J70" s="11" t="s">
        <v>172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210</v>
      </c>
      <c r="D71" s="10" t="s">
        <v>89</v>
      </c>
      <c r="E71" s="11" t="s">
        <v>22</v>
      </c>
      <c r="F71" s="11" t="s">
        <v>23</v>
      </c>
      <c r="G71" s="15">
        <v>146558</v>
      </c>
      <c r="H71" s="54" t="s">
        <v>264</v>
      </c>
      <c r="I71" s="12" t="s">
        <v>265</v>
      </c>
      <c r="J71" s="11" t="s">
        <v>168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176</v>
      </c>
      <c r="D72" s="42" t="s">
        <v>158</v>
      </c>
      <c r="E72" s="42" t="s">
        <v>161</v>
      </c>
      <c r="F72" s="42">
        <v>10</v>
      </c>
      <c r="G72" s="43">
        <v>807034</v>
      </c>
      <c r="H72" s="38"/>
      <c r="I72" s="38"/>
      <c r="J72" s="42" t="s">
        <v>221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157</v>
      </c>
      <c r="D73" s="10" t="s">
        <v>88</v>
      </c>
      <c r="E73" s="11" t="s">
        <v>52</v>
      </c>
      <c r="F73" s="11" t="s">
        <v>73</v>
      </c>
      <c r="G73" s="15">
        <v>209723</v>
      </c>
      <c r="H73" s="47" t="s">
        <v>266</v>
      </c>
      <c r="I73" s="12"/>
      <c r="J73" s="11" t="s">
        <v>168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90</v>
      </c>
      <c r="E74" s="11" t="s">
        <v>58</v>
      </c>
      <c r="F74" s="11" t="s">
        <v>50</v>
      </c>
      <c r="G74" s="15">
        <v>209657</v>
      </c>
      <c r="H74" s="47" t="s">
        <v>254</v>
      </c>
      <c r="I74" s="12"/>
      <c r="J74" s="11" t="s">
        <v>168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149</v>
      </c>
      <c r="D75" s="10" t="s">
        <v>87</v>
      </c>
      <c r="E75" s="11" t="s">
        <v>109</v>
      </c>
      <c r="F75" s="11" t="s">
        <v>4</v>
      </c>
      <c r="G75" s="15">
        <v>149071</v>
      </c>
      <c r="H75" s="57" t="s">
        <v>257</v>
      </c>
      <c r="I75" s="58" t="s">
        <v>269</v>
      </c>
      <c r="J75" s="11" t="s">
        <v>168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210</v>
      </c>
      <c r="D76" s="10" t="s">
        <v>82</v>
      </c>
      <c r="E76" s="11" t="s">
        <v>4</v>
      </c>
      <c r="F76" s="11" t="s">
        <v>128</v>
      </c>
      <c r="G76" s="15">
        <v>135736</v>
      </c>
      <c r="H76" s="47" t="s">
        <v>267</v>
      </c>
      <c r="I76" s="12" t="s">
        <v>240</v>
      </c>
      <c r="J76" s="11" t="s">
        <v>168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208</v>
      </c>
      <c r="D77" s="10" t="s">
        <v>171</v>
      </c>
      <c r="E77" s="11"/>
      <c r="F77" s="11"/>
      <c r="G77" s="15"/>
      <c r="H77" s="12"/>
      <c r="I77" s="12"/>
      <c r="J77" s="11" t="s">
        <v>172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208</v>
      </c>
      <c r="D78" s="10" t="s">
        <v>171</v>
      </c>
      <c r="E78" s="11"/>
      <c r="F78" s="11"/>
      <c r="G78" s="15"/>
      <c r="H78" s="12"/>
      <c r="I78" s="12"/>
      <c r="J78" s="11" t="s">
        <v>172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210</v>
      </c>
      <c r="D79" s="10" t="s">
        <v>232</v>
      </c>
      <c r="E79" s="11" t="s">
        <v>233</v>
      </c>
      <c r="F79" s="11" t="s">
        <v>234</v>
      </c>
      <c r="G79" s="15">
        <v>146076</v>
      </c>
      <c r="H79" s="47" t="s">
        <v>270</v>
      </c>
      <c r="I79" s="12" t="s">
        <v>271</v>
      </c>
      <c r="J79" s="11" t="s">
        <v>168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150</v>
      </c>
      <c r="D80" s="10" t="s">
        <v>89</v>
      </c>
      <c r="E80" s="11" t="s">
        <v>25</v>
      </c>
      <c r="F80" s="11" t="s">
        <v>22</v>
      </c>
      <c r="G80" s="15">
        <v>146562</v>
      </c>
      <c r="H80" s="47" t="s">
        <v>272</v>
      </c>
      <c r="I80" s="12" t="s">
        <v>265</v>
      </c>
      <c r="J80" s="11" t="s">
        <v>168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210</v>
      </c>
      <c r="D81" s="10" t="s">
        <v>100</v>
      </c>
      <c r="E81" s="11" t="s">
        <v>56</v>
      </c>
      <c r="F81" s="11" t="s">
        <v>130</v>
      </c>
      <c r="G81" s="15">
        <v>211485</v>
      </c>
      <c r="H81" s="12"/>
      <c r="I81" s="12"/>
      <c r="J81" s="11" t="s">
        <v>168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151</v>
      </c>
      <c r="D82" s="10" t="s">
        <v>90</v>
      </c>
      <c r="E82" s="11" t="s">
        <v>110</v>
      </c>
      <c r="F82" s="11" t="s">
        <v>50</v>
      </c>
      <c r="G82" s="15">
        <v>209624</v>
      </c>
      <c r="H82" s="47" t="s">
        <v>275</v>
      </c>
      <c r="I82" s="12"/>
      <c r="J82" s="11" t="s">
        <v>168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157</v>
      </c>
      <c r="D83" s="10" t="s">
        <v>159</v>
      </c>
      <c r="E83" s="11" t="s">
        <v>52</v>
      </c>
      <c r="F83" s="11" t="s">
        <v>273</v>
      </c>
      <c r="G83" s="15"/>
      <c r="H83" s="12"/>
      <c r="I83" s="12"/>
      <c r="J83" s="11" t="s">
        <v>274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210</v>
      </c>
      <c r="D84" s="10" t="s">
        <v>88</v>
      </c>
      <c r="E84" s="11" t="s">
        <v>52</v>
      </c>
      <c r="F84" s="11" t="s">
        <v>75</v>
      </c>
      <c r="G84" s="15">
        <v>209679</v>
      </c>
      <c r="H84" s="47" t="s">
        <v>276</v>
      </c>
      <c r="I84" s="12"/>
      <c r="J84" s="11" t="s">
        <v>168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210</v>
      </c>
      <c r="D85" s="10" t="s">
        <v>99</v>
      </c>
      <c r="E85" s="11" t="s">
        <v>52</v>
      </c>
      <c r="F85" s="11" t="s">
        <v>129</v>
      </c>
      <c r="G85" s="15">
        <v>210863</v>
      </c>
      <c r="H85" s="12"/>
      <c r="I85" s="12"/>
      <c r="J85" s="11" t="s">
        <v>168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210</v>
      </c>
      <c r="D86" s="10" t="s">
        <v>87</v>
      </c>
      <c r="E86" s="11" t="s">
        <v>4</v>
      </c>
      <c r="F86" s="11" t="s">
        <v>132</v>
      </c>
      <c r="G86" s="15">
        <v>149075</v>
      </c>
      <c r="H86" s="47" t="s">
        <v>216</v>
      </c>
      <c r="I86" s="12" t="s">
        <v>269</v>
      </c>
      <c r="J86" s="11" t="s">
        <v>168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152</v>
      </c>
      <c r="D87" s="10" t="s">
        <v>82</v>
      </c>
      <c r="E87" s="11" t="s">
        <v>111</v>
      </c>
      <c r="F87" s="11" t="s">
        <v>4</v>
      </c>
      <c r="G87" s="15">
        <v>135745</v>
      </c>
      <c r="H87" s="47" t="s">
        <v>182</v>
      </c>
      <c r="I87" s="12" t="s">
        <v>240</v>
      </c>
      <c r="J87" s="11" t="s">
        <v>168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201</v>
      </c>
      <c r="C88" s="18" t="s">
        <v>206</v>
      </c>
      <c r="D88" s="10"/>
      <c r="E88" s="11"/>
      <c r="F88" s="11"/>
      <c r="G88" s="15"/>
      <c r="H88" s="12"/>
      <c r="I88" s="12"/>
      <c r="J88" s="11" t="s">
        <v>205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208</v>
      </c>
      <c r="D89" s="10" t="s">
        <v>171</v>
      </c>
      <c r="E89" s="11"/>
      <c r="F89" s="11"/>
      <c r="G89" s="15"/>
      <c r="H89" s="12"/>
      <c r="I89" s="12"/>
      <c r="J89" s="11" t="s">
        <v>172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210</v>
      </c>
      <c r="D90" s="10" t="s">
        <v>101</v>
      </c>
      <c r="E90" s="11" t="s">
        <v>50</v>
      </c>
      <c r="F90" s="11" t="s">
        <v>131</v>
      </c>
      <c r="G90" s="15">
        <v>210472</v>
      </c>
      <c r="H90" s="12"/>
      <c r="I90" s="12"/>
      <c r="J90" s="11" t="s">
        <v>168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208</v>
      </c>
      <c r="D91" s="10" t="s">
        <v>171</v>
      </c>
      <c r="E91" s="11"/>
      <c r="F91" s="11"/>
      <c r="G91" s="15"/>
      <c r="H91" s="12"/>
      <c r="I91" s="12"/>
      <c r="J91" s="11" t="s">
        <v>172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210</v>
      </c>
      <c r="D92" s="10" t="s">
        <v>89</v>
      </c>
      <c r="E92" s="11" t="s">
        <v>22</v>
      </c>
      <c r="F92" s="11" t="s">
        <v>47</v>
      </c>
      <c r="G92" s="15">
        <v>146569</v>
      </c>
      <c r="H92" s="54" t="s">
        <v>264</v>
      </c>
      <c r="I92" s="12" t="s">
        <v>265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88</v>
      </c>
      <c r="E93" s="11" t="s">
        <v>57</v>
      </c>
      <c r="F93" s="11" t="s">
        <v>52</v>
      </c>
      <c r="G93" s="15">
        <v>209689</v>
      </c>
      <c r="H93" s="47" t="s">
        <v>288</v>
      </c>
      <c r="I93" s="12"/>
      <c r="J93" s="11" t="s">
        <v>289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153</v>
      </c>
      <c r="D94" s="10" t="s">
        <v>101</v>
      </c>
      <c r="E94" s="11" t="s">
        <v>161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150</v>
      </c>
      <c r="D95" s="10" t="s">
        <v>100</v>
      </c>
      <c r="E95" s="11" t="s">
        <v>161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211</v>
      </c>
      <c r="D96" s="10" t="s">
        <v>99</v>
      </c>
      <c r="E96" s="11" t="s">
        <v>161</v>
      </c>
      <c r="F96" s="32">
        <v>4</v>
      </c>
      <c r="G96" s="15">
        <v>811383</v>
      </c>
      <c r="H96" s="12"/>
      <c r="I96" s="12"/>
      <c r="J96" s="32" t="s">
        <v>161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210</v>
      </c>
      <c r="D97" s="10" t="s">
        <v>87</v>
      </c>
      <c r="E97" s="11" t="s">
        <v>4</v>
      </c>
      <c r="F97" s="11" t="s">
        <v>108</v>
      </c>
      <c r="G97" s="15">
        <v>149082</v>
      </c>
      <c r="H97" s="59" t="s">
        <v>282</v>
      </c>
      <c r="I97" s="12" t="s">
        <v>240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158</v>
      </c>
      <c r="E98" s="11" t="s">
        <v>161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210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283</v>
      </c>
      <c r="I99" s="12" t="s">
        <v>240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208</v>
      </c>
      <c r="D100" s="10" t="s">
        <v>171</v>
      </c>
      <c r="E100" s="11"/>
      <c r="F100" s="11"/>
      <c r="G100" s="15"/>
      <c r="H100" s="12"/>
      <c r="I100" s="12"/>
      <c r="J100" s="11" t="s">
        <v>172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208</v>
      </c>
      <c r="D101" s="10" t="s">
        <v>286</v>
      </c>
      <c r="E101" s="11"/>
      <c r="F101" s="11"/>
      <c r="G101" s="15"/>
      <c r="H101" s="12"/>
      <c r="I101" s="12"/>
      <c r="J101" s="11" t="s">
        <v>285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210</v>
      </c>
      <c r="D102" s="42" t="s">
        <v>261</v>
      </c>
      <c r="E102" s="42" t="s">
        <v>263</v>
      </c>
      <c r="F102" s="42" t="s">
        <v>262</v>
      </c>
      <c r="G102" s="43">
        <v>206258</v>
      </c>
      <c r="H102" s="38"/>
      <c r="I102" s="12"/>
      <c r="J102" s="61" t="s">
        <v>287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208</v>
      </c>
      <c r="D103" s="10" t="s">
        <v>101</v>
      </c>
      <c r="E103" s="11"/>
      <c r="F103" s="11"/>
      <c r="G103" s="15"/>
      <c r="H103" s="12"/>
      <c r="I103" s="12"/>
      <c r="J103" s="11" t="s">
        <v>284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210</v>
      </c>
      <c r="D104" s="10" t="s">
        <v>89</v>
      </c>
      <c r="E104" s="11" t="s">
        <v>22</v>
      </c>
      <c r="F104" s="11" t="s">
        <v>29</v>
      </c>
      <c r="G104" s="15">
        <v>146571</v>
      </c>
      <c r="H104" s="55" t="s">
        <v>190</v>
      </c>
      <c r="I104" s="12" t="s">
        <v>265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210</v>
      </c>
      <c r="D105" s="10" t="s">
        <v>88</v>
      </c>
      <c r="E105" s="11" t="s">
        <v>52</v>
      </c>
      <c r="F105" s="11" t="s">
        <v>94</v>
      </c>
      <c r="G105" s="15">
        <v>209690</v>
      </c>
      <c r="H105" s="47" t="s">
        <v>291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90</v>
      </c>
      <c r="E106" s="11" t="s">
        <v>112</v>
      </c>
      <c r="F106" s="11" t="s">
        <v>50</v>
      </c>
      <c r="G106" s="15">
        <v>209635</v>
      </c>
      <c r="H106" s="47" t="s">
        <v>254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158</v>
      </c>
      <c r="E107" s="11" t="s">
        <v>161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210</v>
      </c>
      <c r="D108" s="10" t="s">
        <v>99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159</v>
      </c>
      <c r="E109" s="11" t="s">
        <v>161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161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100</v>
      </c>
      <c r="E111" s="11" t="s">
        <v>113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210</v>
      </c>
      <c r="D112" s="10" t="s">
        <v>101</v>
      </c>
      <c r="E112" s="11" t="s">
        <v>50</v>
      </c>
      <c r="F112" s="11" t="s">
        <v>134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210</v>
      </c>
      <c r="D113" s="10" t="s">
        <v>87</v>
      </c>
      <c r="E113" s="11" t="s">
        <v>4</v>
      </c>
      <c r="F113" s="11" t="s">
        <v>135</v>
      </c>
      <c r="G113" s="15">
        <v>149088</v>
      </c>
      <c r="H113" s="54" t="s">
        <v>283</v>
      </c>
      <c r="I113" s="12" t="s">
        <v>240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210</v>
      </c>
      <c r="D114" s="10" t="s">
        <v>311</v>
      </c>
      <c r="E114" s="11" t="s">
        <v>192</v>
      </c>
      <c r="F114" s="11" t="s">
        <v>237</v>
      </c>
      <c r="G114" s="15">
        <v>205346</v>
      </c>
      <c r="H114" s="47" t="s">
        <v>270</v>
      </c>
      <c r="I114" s="12" t="s">
        <v>292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153</v>
      </c>
      <c r="D115" s="10" t="s">
        <v>82</v>
      </c>
      <c r="E115" s="11" t="s">
        <v>114</v>
      </c>
      <c r="F115" s="11" t="s">
        <v>4</v>
      </c>
      <c r="G115" s="15">
        <v>135756</v>
      </c>
      <c r="H115" s="54" t="s">
        <v>283</v>
      </c>
      <c r="I115" s="12" t="s">
        <v>240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208</v>
      </c>
      <c r="D116" s="10" t="s">
        <v>171</v>
      </c>
      <c r="E116" s="11"/>
      <c r="F116" s="11"/>
      <c r="G116" s="15"/>
      <c r="H116" s="12"/>
      <c r="I116" s="12"/>
      <c r="J116" s="11" t="s">
        <v>172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89</v>
      </c>
      <c r="E117" s="11" t="s">
        <v>24</v>
      </c>
      <c r="F117" s="11" t="s">
        <v>22</v>
      </c>
      <c r="G117" s="15">
        <v>146547</v>
      </c>
      <c r="H117" s="54" t="s">
        <v>294</v>
      </c>
      <c r="I117" s="12" t="s">
        <v>265</v>
      </c>
      <c r="J117" s="11" t="s">
        <v>241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210</v>
      </c>
      <c r="D118" s="10" t="s">
        <v>87</v>
      </c>
      <c r="E118" s="11" t="s">
        <v>4</v>
      </c>
      <c r="F118" s="11" t="s">
        <v>126</v>
      </c>
      <c r="G118" s="15">
        <v>149062</v>
      </c>
      <c r="H118" s="47" t="s">
        <v>242</v>
      </c>
      <c r="I118" s="12" t="s">
        <v>297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208</v>
      </c>
      <c r="D119" s="10" t="s">
        <v>296</v>
      </c>
      <c r="E119" s="11"/>
      <c r="F119" s="11"/>
      <c r="G119" s="15"/>
      <c r="H119" s="12"/>
      <c r="I119" s="12"/>
      <c r="J119" s="11" t="s">
        <v>293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210</v>
      </c>
      <c r="D120" s="10" t="s">
        <v>277</v>
      </c>
      <c r="E120" s="11" t="s">
        <v>192</v>
      </c>
      <c r="F120" s="11" t="s">
        <v>278</v>
      </c>
      <c r="G120" s="15">
        <v>206258</v>
      </c>
      <c r="H120" s="55" t="s">
        <v>298</v>
      </c>
      <c r="I120" s="12" t="s">
        <v>299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208</v>
      </c>
      <c r="D121" s="10" t="s">
        <v>99</v>
      </c>
      <c r="E121" s="11"/>
      <c r="F121" s="11"/>
      <c r="G121" s="15"/>
      <c r="H121" s="12"/>
      <c r="I121" s="12"/>
      <c r="J121" s="11" t="s">
        <v>295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210</v>
      </c>
      <c r="D122" s="10" t="s">
        <v>89</v>
      </c>
      <c r="E122" s="11" t="s">
        <v>22</v>
      </c>
      <c r="F122" s="11" t="s">
        <v>26</v>
      </c>
      <c r="G122" s="15">
        <v>146580</v>
      </c>
      <c r="H122" s="55" t="s">
        <v>300</v>
      </c>
      <c r="I122" s="12"/>
      <c r="J122" s="11" t="s">
        <v>301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208</v>
      </c>
      <c r="D123" s="10" t="s">
        <v>101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210</v>
      </c>
      <c r="D124" s="10" t="s">
        <v>100</v>
      </c>
      <c r="E124" s="11" t="s">
        <v>56</v>
      </c>
      <c r="F124" s="11" t="s">
        <v>136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210</v>
      </c>
      <c r="D125" s="10" t="s">
        <v>99</v>
      </c>
      <c r="E125" s="11" t="s">
        <v>52</v>
      </c>
      <c r="F125" s="11" t="s">
        <v>116</v>
      </c>
      <c r="G125" s="15">
        <v>210875</v>
      </c>
      <c r="H125" s="12"/>
      <c r="I125" s="12"/>
      <c r="J125" s="14" t="s">
        <v>268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210</v>
      </c>
      <c r="D126" s="10" t="s">
        <v>88</v>
      </c>
      <c r="E126" s="11" t="s">
        <v>52</v>
      </c>
      <c r="F126" s="11" t="s">
        <v>63</v>
      </c>
      <c r="G126" s="15">
        <v>209701</v>
      </c>
      <c r="H126" s="47" t="s">
        <v>305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211</v>
      </c>
      <c r="D127" s="10" t="s">
        <v>159</v>
      </c>
      <c r="E127" s="11" t="s">
        <v>161</v>
      </c>
      <c r="F127" s="32">
        <v>12</v>
      </c>
      <c r="G127" s="15">
        <v>807122</v>
      </c>
      <c r="H127" s="12"/>
      <c r="I127" s="12"/>
      <c r="J127" s="32" t="s">
        <v>161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211</v>
      </c>
      <c r="D128" s="10" t="s">
        <v>83</v>
      </c>
      <c r="E128" s="11" t="s">
        <v>161</v>
      </c>
      <c r="F128" s="32">
        <v>12</v>
      </c>
      <c r="G128" s="15">
        <v>807122</v>
      </c>
      <c r="H128" s="12"/>
      <c r="I128" s="12"/>
      <c r="J128" s="32" t="s">
        <v>161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249</v>
      </c>
      <c r="D129" s="10" t="s">
        <v>87</v>
      </c>
      <c r="E129" s="11" t="s">
        <v>117</v>
      </c>
      <c r="F129" s="11" t="s">
        <v>4</v>
      </c>
      <c r="G129" s="15">
        <v>149093</v>
      </c>
      <c r="H129" s="55" t="s">
        <v>270</v>
      </c>
      <c r="I129" s="12" t="s">
        <v>297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210</v>
      </c>
      <c r="D130" s="10" t="s">
        <v>82</v>
      </c>
      <c r="E130" s="11" t="s">
        <v>4</v>
      </c>
      <c r="F130" s="11" t="s">
        <v>137</v>
      </c>
      <c r="G130" s="15">
        <v>135762</v>
      </c>
      <c r="H130" s="47" t="s">
        <v>200</v>
      </c>
      <c r="I130" s="12" t="s">
        <v>240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208</v>
      </c>
      <c r="D131" s="10" t="s">
        <v>171</v>
      </c>
      <c r="E131" s="11"/>
      <c r="F131" s="11"/>
      <c r="G131" s="15"/>
      <c r="H131" s="12"/>
      <c r="I131" s="12"/>
      <c r="J131" s="11" t="s">
        <v>172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210</v>
      </c>
      <c r="D132" s="10" t="s">
        <v>90</v>
      </c>
      <c r="E132" s="11" t="s">
        <v>50</v>
      </c>
      <c r="F132" s="11" t="s">
        <v>133</v>
      </c>
      <c r="G132" s="15">
        <v>209626</v>
      </c>
      <c r="H132" s="55" t="s">
        <v>315</v>
      </c>
      <c r="I132" s="12"/>
      <c r="J132" s="10" t="s">
        <v>290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208</v>
      </c>
      <c r="D133" s="10" t="s">
        <v>171</v>
      </c>
      <c r="E133" s="11"/>
      <c r="F133" s="11"/>
      <c r="G133" s="15"/>
      <c r="H133" s="12"/>
      <c r="I133" s="12"/>
      <c r="J133" s="11" t="s">
        <v>172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154</v>
      </c>
      <c r="D134" s="10" t="s">
        <v>101</v>
      </c>
      <c r="E134" s="11" t="s">
        <v>115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155</v>
      </c>
      <c r="D135" s="10" t="s">
        <v>88</v>
      </c>
      <c r="E135" s="11" t="s">
        <v>97</v>
      </c>
      <c r="F135" s="11" t="s">
        <v>52</v>
      </c>
      <c r="G135" s="15">
        <v>209703</v>
      </c>
      <c r="H135" s="55" t="s">
        <v>224</v>
      </c>
      <c r="I135" s="12"/>
      <c r="J135" s="11" t="s">
        <v>169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210</v>
      </c>
      <c r="D136" s="10" t="s">
        <v>89</v>
      </c>
      <c r="E136" s="11" t="s">
        <v>22</v>
      </c>
      <c r="F136" s="11" t="s">
        <v>24</v>
      </c>
      <c r="G136" s="15">
        <v>146602</v>
      </c>
      <c r="H136" s="54" t="s">
        <v>264</v>
      </c>
      <c r="I136" s="12" t="s">
        <v>265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150</v>
      </c>
      <c r="D137" s="10" t="s">
        <v>100</v>
      </c>
      <c r="E137" s="11" t="s">
        <v>118</v>
      </c>
      <c r="F137" s="11" t="s">
        <v>56</v>
      </c>
      <c r="G137" s="15">
        <v>211503</v>
      </c>
      <c r="H137" s="12"/>
      <c r="I137" s="12"/>
      <c r="J137" s="11" t="s">
        <v>169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177</v>
      </c>
      <c r="D138" s="42" t="s">
        <v>158</v>
      </c>
      <c r="E138" s="42" t="s">
        <v>161</v>
      </c>
      <c r="F138" s="42">
        <v>10</v>
      </c>
      <c r="G138" s="43">
        <v>807035</v>
      </c>
      <c r="H138" s="12"/>
      <c r="I138" s="12"/>
      <c r="J138" s="42" t="s">
        <v>308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210</v>
      </c>
      <c r="D139" s="10" t="s">
        <v>99</v>
      </c>
      <c r="E139" s="11" t="s">
        <v>52</v>
      </c>
      <c r="F139" s="11" t="s">
        <v>138</v>
      </c>
      <c r="G139" s="15">
        <v>210877</v>
      </c>
      <c r="H139" s="12"/>
      <c r="I139" s="12"/>
      <c r="J139" s="11" t="s">
        <v>169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210</v>
      </c>
      <c r="D140" s="10" t="s">
        <v>90</v>
      </c>
      <c r="E140" s="11" t="s">
        <v>50</v>
      </c>
      <c r="F140" s="11" t="s">
        <v>51</v>
      </c>
      <c r="G140" s="15">
        <v>209645</v>
      </c>
      <c r="H140" s="47" t="s">
        <v>319</v>
      </c>
      <c r="I140" s="12"/>
      <c r="J140" s="11" t="s">
        <v>169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210</v>
      </c>
      <c r="D141" s="10" t="s">
        <v>87</v>
      </c>
      <c r="E141" s="11" t="s">
        <v>4</v>
      </c>
      <c r="F141" s="11" t="s">
        <v>140</v>
      </c>
      <c r="G141" s="15">
        <v>149101</v>
      </c>
      <c r="H141" s="47" t="s">
        <v>270</v>
      </c>
      <c r="I141" s="12" t="s">
        <v>297</v>
      </c>
      <c r="J141" s="11" t="s">
        <v>169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87</v>
      </c>
      <c r="E142" s="11"/>
      <c r="F142" s="11"/>
      <c r="G142" s="15"/>
      <c r="H142" s="12"/>
      <c r="I142" s="12"/>
      <c r="J142" s="11" t="s">
        <v>281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119</v>
      </c>
      <c r="F143" s="11" t="s">
        <v>4</v>
      </c>
      <c r="G143" s="15">
        <v>135767</v>
      </c>
      <c r="H143" s="47" t="s">
        <v>320</v>
      </c>
      <c r="I143" s="12" t="s">
        <v>240</v>
      </c>
      <c r="J143" s="11" t="s">
        <v>169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208</v>
      </c>
      <c r="D144" s="10" t="s">
        <v>171</v>
      </c>
      <c r="E144" s="11"/>
      <c r="F144" s="11"/>
      <c r="G144" s="15"/>
      <c r="H144" s="12"/>
      <c r="I144" s="12"/>
      <c r="J144" s="11" t="s">
        <v>172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208</v>
      </c>
      <c r="D145" s="10" t="s">
        <v>101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208</v>
      </c>
      <c r="D146" s="10" t="s">
        <v>296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210</v>
      </c>
      <c r="D147" s="10" t="s">
        <v>191</v>
      </c>
      <c r="E147" s="11" t="s">
        <v>33</v>
      </c>
      <c r="F147" s="65" t="s">
        <v>318</v>
      </c>
      <c r="G147" s="15">
        <v>209232</v>
      </c>
      <c r="H147" s="57" t="s">
        <v>216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208</v>
      </c>
      <c r="D148" s="10" t="s">
        <v>99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280</v>
      </c>
      <c r="D149" s="10" t="s">
        <v>101</v>
      </c>
      <c r="E149" s="11" t="s">
        <v>139</v>
      </c>
      <c r="F149" s="11" t="s">
        <v>50</v>
      </c>
      <c r="G149" s="15">
        <v>210486</v>
      </c>
      <c r="H149" s="12"/>
      <c r="I149" s="12"/>
      <c r="J149" s="11" t="s">
        <v>279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88</v>
      </c>
      <c r="E150" s="11" t="s">
        <v>120</v>
      </c>
      <c r="F150" s="11" t="s">
        <v>52</v>
      </c>
      <c r="G150" s="15">
        <v>209729</v>
      </c>
      <c r="H150" s="47" t="s">
        <v>254</v>
      </c>
      <c r="I150" s="12"/>
      <c r="J150" s="11" t="s">
        <v>170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99</v>
      </c>
      <c r="E151" s="11" t="s">
        <v>95</v>
      </c>
      <c r="F151" s="11" t="s">
        <v>52</v>
      </c>
      <c r="G151" s="15">
        <v>210884</v>
      </c>
      <c r="H151" s="12"/>
      <c r="I151" s="12"/>
      <c r="J151" s="11" t="s">
        <v>170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210</v>
      </c>
      <c r="D152" s="10" t="s">
        <v>90</v>
      </c>
      <c r="E152" s="11" t="s">
        <v>50</v>
      </c>
      <c r="F152" s="11" t="s">
        <v>141</v>
      </c>
      <c r="G152" s="15">
        <v>209663</v>
      </c>
      <c r="H152" s="55" t="s">
        <v>321</v>
      </c>
      <c r="I152" s="12"/>
      <c r="J152" s="11" t="s">
        <v>170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210</v>
      </c>
      <c r="D153" s="10" t="s">
        <v>82</v>
      </c>
      <c r="E153" s="11" t="s">
        <v>4</v>
      </c>
      <c r="F153" s="11" t="s">
        <v>142</v>
      </c>
      <c r="G153" s="15">
        <v>135775</v>
      </c>
      <c r="H153" s="55" t="s">
        <v>275</v>
      </c>
      <c r="I153" s="12" t="s">
        <v>240</v>
      </c>
      <c r="J153" s="11" t="s">
        <v>170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208</v>
      </c>
      <c r="D154" s="10" t="s">
        <v>171</v>
      </c>
      <c r="E154" s="11"/>
      <c r="F154" s="11"/>
      <c r="G154" s="15"/>
      <c r="H154" s="12"/>
      <c r="I154" s="12"/>
      <c r="J154" s="11" t="s">
        <v>173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208</v>
      </c>
      <c r="D155" s="10" t="s">
        <v>171</v>
      </c>
      <c r="E155" s="11"/>
      <c r="F155" s="11"/>
      <c r="G155" s="15"/>
      <c r="H155" s="12"/>
      <c r="I155" s="12"/>
      <c r="J155" s="11" t="s">
        <v>172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210</v>
      </c>
      <c r="D156" s="10" t="s">
        <v>232</v>
      </c>
      <c r="E156" s="11" t="s">
        <v>233</v>
      </c>
      <c r="F156" s="11" t="s">
        <v>235</v>
      </c>
      <c r="G156" s="15">
        <v>146094</v>
      </c>
      <c r="H156" s="55" t="s">
        <v>326</v>
      </c>
      <c r="I156" s="12" t="s">
        <v>328</v>
      </c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210</v>
      </c>
      <c r="D157" s="10" t="s">
        <v>89</v>
      </c>
      <c r="E157" s="11" t="s">
        <v>22</v>
      </c>
      <c r="F157" s="11" t="s">
        <v>48</v>
      </c>
      <c r="G157" s="15">
        <v>146590</v>
      </c>
      <c r="H157" s="55" t="s">
        <v>327</v>
      </c>
      <c r="I157" s="12" t="s">
        <v>265</v>
      </c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210</v>
      </c>
      <c r="D158" s="10" t="s">
        <v>88</v>
      </c>
      <c r="E158" s="11" t="s">
        <v>52</v>
      </c>
      <c r="F158" s="11" t="s">
        <v>59</v>
      </c>
      <c r="G158" s="15">
        <v>209712</v>
      </c>
      <c r="H158" s="47" t="s">
        <v>330</v>
      </c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90</v>
      </c>
      <c r="E159" s="11" t="s">
        <v>55</v>
      </c>
      <c r="F159" s="11" t="s">
        <v>50</v>
      </c>
      <c r="G159" s="15">
        <v>209646</v>
      </c>
      <c r="H159" s="55" t="s">
        <v>270</v>
      </c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154</v>
      </c>
      <c r="D160" s="10" t="s">
        <v>101</v>
      </c>
      <c r="E160" s="11" t="s">
        <v>161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99</v>
      </c>
      <c r="E161" s="11" t="s">
        <v>161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211</v>
      </c>
      <c r="D162" s="10" t="s">
        <v>100</v>
      </c>
      <c r="E162" s="11" t="s">
        <v>161</v>
      </c>
      <c r="F162" s="32">
        <v>4</v>
      </c>
      <c r="G162" s="15">
        <v>809257</v>
      </c>
      <c r="H162" s="12"/>
      <c r="I162" s="12"/>
      <c r="J162" s="32" t="s">
        <v>161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210</v>
      </c>
      <c r="D163" s="10" t="s">
        <v>87</v>
      </c>
      <c r="E163" s="11" t="s">
        <v>4</v>
      </c>
      <c r="F163" s="11" t="s">
        <v>102</v>
      </c>
      <c r="G163" s="15">
        <v>149104</v>
      </c>
      <c r="H163" s="55" t="s">
        <v>329</v>
      </c>
      <c r="I163" s="12" t="s">
        <v>240</v>
      </c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210</v>
      </c>
      <c r="D164" s="10" t="s">
        <v>314</v>
      </c>
      <c r="E164" s="11"/>
      <c r="F164" s="11"/>
      <c r="G164" s="15"/>
      <c r="H164" s="12"/>
      <c r="I164" s="12"/>
      <c r="J164" s="11" t="s">
        <v>313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156</v>
      </c>
      <c r="D165" s="10" t="s">
        <v>82</v>
      </c>
      <c r="E165" s="11" t="s">
        <v>121</v>
      </c>
      <c r="F165" s="11" t="s">
        <v>4</v>
      </c>
      <c r="G165" s="15">
        <v>135778</v>
      </c>
      <c r="H165" s="55" t="s">
        <v>242</v>
      </c>
      <c r="I165" s="12" t="s">
        <v>240</v>
      </c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208</v>
      </c>
      <c r="D166" s="10" t="s">
        <v>171</v>
      </c>
      <c r="E166" s="11"/>
      <c r="F166" s="11"/>
      <c r="G166" s="15"/>
      <c r="H166" s="12"/>
      <c r="I166" s="12"/>
      <c r="J166" s="11" t="s">
        <v>172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210</v>
      </c>
      <c r="D167" s="10" t="s">
        <v>311</v>
      </c>
      <c r="E167" s="11" t="s">
        <v>192</v>
      </c>
      <c r="F167" s="11" t="s">
        <v>47</v>
      </c>
      <c r="G167" s="15">
        <v>205368</v>
      </c>
      <c r="H167" s="47" t="s">
        <v>337</v>
      </c>
      <c r="I167" s="12" t="s">
        <v>338</v>
      </c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208</v>
      </c>
      <c r="D168" s="10" t="s">
        <v>296</v>
      </c>
      <c r="E168" s="11"/>
      <c r="F168" s="11"/>
      <c r="G168" s="15"/>
      <c r="H168" s="12"/>
      <c r="I168" s="12"/>
      <c r="J168" s="11" t="s">
        <v>172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210</v>
      </c>
      <c r="D169" s="10" t="s">
        <v>277</v>
      </c>
      <c r="E169" s="11" t="s">
        <v>192</v>
      </c>
      <c r="F169" s="11" t="s">
        <v>302</v>
      </c>
      <c r="G169" s="15">
        <v>206269</v>
      </c>
      <c r="H169" s="47" t="s">
        <v>229</v>
      </c>
      <c r="I169" s="12" t="s">
        <v>339</v>
      </c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208</v>
      </c>
      <c r="D170" s="10" t="s">
        <v>303</v>
      </c>
      <c r="E170" s="11"/>
      <c r="F170" s="11"/>
      <c r="G170" s="15"/>
      <c r="H170" s="12"/>
      <c r="I170" s="12"/>
      <c r="J170" s="11" t="s">
        <v>304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210</v>
      </c>
      <c r="D171" s="10" t="s">
        <v>89</v>
      </c>
      <c r="E171" s="11" t="s">
        <v>22</v>
      </c>
      <c r="F171" s="11" t="s">
        <v>27</v>
      </c>
      <c r="G171" s="15">
        <v>146591</v>
      </c>
      <c r="H171" s="47" t="s">
        <v>340</v>
      </c>
      <c r="I171" s="12" t="s">
        <v>265</v>
      </c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210</v>
      </c>
      <c r="D172" s="10" t="s">
        <v>100</v>
      </c>
      <c r="E172" s="11" t="s">
        <v>56</v>
      </c>
      <c r="F172" s="11" t="s">
        <v>112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88</v>
      </c>
      <c r="E173" s="11" t="s">
        <v>122</v>
      </c>
      <c r="F173" s="11" t="s">
        <v>52</v>
      </c>
      <c r="G173" s="15">
        <v>209716</v>
      </c>
      <c r="H173" s="47" t="s">
        <v>315</v>
      </c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153</v>
      </c>
      <c r="D174" s="10" t="s">
        <v>101</v>
      </c>
      <c r="E174" s="11" t="s">
        <v>114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210</v>
      </c>
      <c r="D175" s="10" t="s">
        <v>90</v>
      </c>
      <c r="E175" s="11" t="s">
        <v>50</v>
      </c>
      <c r="F175" s="11" t="s">
        <v>143</v>
      </c>
      <c r="G175" s="15">
        <v>209654</v>
      </c>
      <c r="H175" s="55" t="s">
        <v>315</v>
      </c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260</v>
      </c>
      <c r="D176" s="10"/>
      <c r="E176" s="11"/>
      <c r="F176" s="11"/>
      <c r="G176" s="15"/>
      <c r="H176" s="12"/>
      <c r="I176" s="12"/>
      <c r="J176" s="14" t="s">
        <v>309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222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210</v>
      </c>
      <c r="D178" s="10" t="s">
        <v>82</v>
      </c>
      <c r="E178" s="11" t="s">
        <v>4</v>
      </c>
      <c r="F178" s="11" t="s">
        <v>34</v>
      </c>
      <c r="G178" s="15">
        <v>135788</v>
      </c>
      <c r="H178" s="55" t="s">
        <v>341</v>
      </c>
      <c r="I178" s="12" t="s">
        <v>240</v>
      </c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210</v>
      </c>
      <c r="D179" s="10" t="s">
        <v>314</v>
      </c>
      <c r="E179" s="11"/>
      <c r="F179" s="11"/>
      <c r="G179" s="15"/>
      <c r="H179" s="12"/>
      <c r="I179" s="12"/>
      <c r="J179" s="11" t="s">
        <v>313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160</v>
      </c>
      <c r="D180" s="10" t="s">
        <v>159</v>
      </c>
      <c r="E180" s="11" t="s">
        <v>161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37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160</v>
      </c>
      <c r="D181" s="10" t="s">
        <v>83</v>
      </c>
      <c r="E181" s="11" t="s">
        <v>161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99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210</v>
      </c>
      <c r="D183" s="10" t="s">
        <v>87</v>
      </c>
      <c r="E183" s="11" t="s">
        <v>4</v>
      </c>
      <c r="F183" s="11" t="s">
        <v>144</v>
      </c>
      <c r="G183" s="15">
        <v>149114</v>
      </c>
      <c r="H183" s="55" t="s">
        <v>275</v>
      </c>
      <c r="I183" s="12" t="s">
        <v>240</v>
      </c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208</v>
      </c>
      <c r="D184" s="10" t="s">
        <v>171</v>
      </c>
      <c r="E184" s="11"/>
      <c r="F184" s="11"/>
      <c r="G184" s="15"/>
      <c r="H184" s="12"/>
      <c r="I184" s="12"/>
      <c r="J184" s="63" t="s">
        <v>172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208</v>
      </c>
      <c r="D185" s="10" t="s">
        <v>171</v>
      </c>
      <c r="E185" s="11"/>
      <c r="F185" s="11"/>
      <c r="G185" s="15"/>
      <c r="H185" s="12"/>
      <c r="I185" s="12"/>
      <c r="J185" s="63" t="s">
        <v>172</v>
      </c>
      <c r="K185" s="11"/>
      <c r="L185" s="19">
        <f t="shared" si="10"/>
        <v>4</v>
      </c>
      <c r="M185" s="33"/>
    </row>
    <row r="186" spans="1:13" ht="14.4" x14ac:dyDescent="0.55000000000000004">
      <c r="A186" s="8">
        <v>46184</v>
      </c>
      <c r="B186" s="9">
        <v>0.70833333333333337</v>
      </c>
      <c r="C186" s="18" t="s">
        <v>208</v>
      </c>
      <c r="D186" s="10" t="s">
        <v>349</v>
      </c>
      <c r="E186" s="11"/>
      <c r="F186" s="11"/>
      <c r="G186" s="15"/>
      <c r="H186" s="12"/>
      <c r="I186" s="12"/>
      <c r="J186" s="63" t="s">
        <v>347</v>
      </c>
      <c r="K186" s="11"/>
      <c r="L186" s="19">
        <f t="shared" si="10"/>
        <v>5</v>
      </c>
      <c r="M186" s="33"/>
    </row>
    <row r="187" spans="1:13" ht="12.3" customHeight="1" x14ac:dyDescent="0.55000000000000004">
      <c r="A187" s="8">
        <v>46186</v>
      </c>
      <c r="B187" s="9">
        <v>0.41666666666666669</v>
      </c>
      <c r="C187" s="18" t="s">
        <v>19</v>
      </c>
      <c r="D187" s="10" t="s">
        <v>277</v>
      </c>
      <c r="E187" s="11"/>
      <c r="F187" s="11"/>
      <c r="G187" s="15"/>
      <c r="H187" s="12"/>
      <c r="I187" s="12"/>
      <c r="J187" s="64" t="s">
        <v>310</v>
      </c>
      <c r="K187" s="11"/>
      <c r="L187" s="19">
        <f t="shared" si="10"/>
        <v>7</v>
      </c>
      <c r="M187" s="33"/>
    </row>
    <row r="188" spans="1:13" ht="14.4" x14ac:dyDescent="0.55000000000000004">
      <c r="A188" s="8">
        <v>46186</v>
      </c>
      <c r="B188" s="9" t="s">
        <v>306</v>
      </c>
      <c r="C188" s="18" t="s">
        <v>19</v>
      </c>
      <c r="D188" s="10" t="s">
        <v>82</v>
      </c>
      <c r="E188" s="11"/>
      <c r="F188" s="11"/>
      <c r="G188" s="15"/>
      <c r="H188" s="12"/>
      <c r="I188" s="12"/>
      <c r="J188" s="64" t="s">
        <v>307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201</v>
      </c>
      <c r="C189" s="28" t="s">
        <v>332</v>
      </c>
      <c r="D189" s="10" t="s">
        <v>202</v>
      </c>
      <c r="E189" s="11"/>
      <c r="F189" s="11"/>
      <c r="G189" s="15"/>
      <c r="H189" s="12"/>
      <c r="I189" s="12"/>
      <c r="J189" s="66" t="s">
        <v>203</v>
      </c>
      <c r="K189" s="11"/>
      <c r="L189" s="19">
        <f t="shared" si="10"/>
        <v>7</v>
      </c>
      <c r="M189" s="33"/>
    </row>
    <row r="190" spans="1:13" ht="12.9" x14ac:dyDescent="0.5">
      <c r="A190" s="8">
        <v>46186</v>
      </c>
      <c r="B190" s="9" t="s">
        <v>201</v>
      </c>
      <c r="C190" s="28" t="s">
        <v>176</v>
      </c>
      <c r="D190" s="10" t="s">
        <v>158</v>
      </c>
      <c r="E190" s="11"/>
      <c r="F190" s="11"/>
      <c r="G190" s="15"/>
      <c r="H190" s="12"/>
      <c r="I190" s="12"/>
      <c r="J190" s="66" t="s">
        <v>203</v>
      </c>
      <c r="K190" s="11"/>
      <c r="L190" s="19">
        <f t="shared" si="10"/>
        <v>7</v>
      </c>
      <c r="M190" s="33" t="s">
        <v>42</v>
      </c>
    </row>
    <row r="191" spans="1:13" ht="12.9" x14ac:dyDescent="0.5">
      <c r="A191" s="8">
        <v>46186</v>
      </c>
      <c r="B191" s="9" t="s">
        <v>201</v>
      </c>
      <c r="C191" s="28" t="s">
        <v>176</v>
      </c>
      <c r="D191" s="10" t="s">
        <v>159</v>
      </c>
      <c r="E191" s="11"/>
      <c r="F191" s="11"/>
      <c r="G191" s="15"/>
      <c r="H191" s="12"/>
      <c r="I191" s="12"/>
      <c r="J191" s="66" t="s">
        <v>203</v>
      </c>
      <c r="K191" s="11"/>
      <c r="L191" s="19">
        <f t="shared" si="10"/>
        <v>7</v>
      </c>
      <c r="M191" s="33"/>
    </row>
    <row r="192" spans="1:13" ht="12.9" x14ac:dyDescent="0.5">
      <c r="A192" s="8">
        <v>46186</v>
      </c>
      <c r="B192" s="9" t="s">
        <v>201</v>
      </c>
      <c r="C192" s="28" t="s">
        <v>176</v>
      </c>
      <c r="D192" s="10" t="s">
        <v>83</v>
      </c>
      <c r="E192" s="11"/>
      <c r="F192" s="11"/>
      <c r="G192" s="15"/>
      <c r="H192" s="12"/>
      <c r="I192" s="12"/>
      <c r="J192" s="66" t="s">
        <v>203</v>
      </c>
      <c r="K192" s="11"/>
      <c r="L192" s="19">
        <f t="shared" si="10"/>
        <v>7</v>
      </c>
      <c r="M192" s="33" t="s">
        <v>42</v>
      </c>
    </row>
    <row r="193" spans="1:13" ht="12.9" x14ac:dyDescent="0.5">
      <c r="A193" s="8">
        <v>46186</v>
      </c>
      <c r="B193" s="9" t="s">
        <v>201</v>
      </c>
      <c r="C193" s="28" t="s">
        <v>74</v>
      </c>
      <c r="D193" s="10" t="s">
        <v>101</v>
      </c>
      <c r="E193" s="11"/>
      <c r="F193" s="11"/>
      <c r="G193" s="15"/>
      <c r="H193" s="12"/>
      <c r="I193" s="12"/>
      <c r="J193" s="66" t="s">
        <v>203</v>
      </c>
      <c r="K193" s="11"/>
      <c r="L193" s="19">
        <f t="shared" si="10"/>
        <v>7</v>
      </c>
      <c r="M193" s="33"/>
    </row>
    <row r="194" spans="1:13" ht="12.9" x14ac:dyDescent="0.5">
      <c r="A194" s="8">
        <v>46186</v>
      </c>
      <c r="B194" s="9" t="s">
        <v>201</v>
      </c>
      <c r="C194" s="28" t="s">
        <v>74</v>
      </c>
      <c r="D194" s="10" t="s">
        <v>99</v>
      </c>
      <c r="E194" s="11"/>
      <c r="F194" s="11"/>
      <c r="G194" s="15"/>
      <c r="H194" s="12"/>
      <c r="I194" s="12"/>
      <c r="J194" s="66" t="s">
        <v>203</v>
      </c>
      <c r="K194" s="11"/>
      <c r="L194" s="19">
        <f t="shared" si="10"/>
        <v>7</v>
      </c>
      <c r="M194" s="33" t="s">
        <v>42</v>
      </c>
    </row>
    <row r="195" spans="1:13" ht="12.9" x14ac:dyDescent="0.5">
      <c r="A195" s="8">
        <v>46186</v>
      </c>
      <c r="B195" s="9" t="s">
        <v>201</v>
      </c>
      <c r="C195" s="28" t="s">
        <v>74</v>
      </c>
      <c r="D195" s="10" t="s">
        <v>100</v>
      </c>
      <c r="E195" s="11"/>
      <c r="F195" s="11"/>
      <c r="G195" s="15"/>
      <c r="H195" s="12"/>
      <c r="I195" s="12"/>
      <c r="J195" s="66" t="s">
        <v>203</v>
      </c>
      <c r="K195" s="11"/>
      <c r="L195" s="19">
        <f t="shared" si="10"/>
        <v>7</v>
      </c>
      <c r="M195" s="33" t="s">
        <v>42</v>
      </c>
    </row>
    <row r="196" spans="1:13" x14ac:dyDescent="0.55000000000000004">
      <c r="A196" s="8">
        <v>46187</v>
      </c>
      <c r="B196" s="9">
        <v>0.54166666666666663</v>
      </c>
      <c r="C196" s="18" t="s">
        <v>210</v>
      </c>
      <c r="D196" s="10" t="s">
        <v>87</v>
      </c>
      <c r="E196" s="11" t="s">
        <v>4</v>
      </c>
      <c r="F196" s="11" t="s">
        <v>145</v>
      </c>
      <c r="G196" s="15">
        <v>149115</v>
      </c>
      <c r="H196" s="55" t="s">
        <v>254</v>
      </c>
      <c r="I196" s="12" t="s">
        <v>252</v>
      </c>
      <c r="J196" s="11"/>
      <c r="K196" s="11"/>
      <c r="L196" s="19">
        <f t="shared" si="10"/>
        <v>1</v>
      </c>
      <c r="M196" s="33" t="s">
        <v>42</v>
      </c>
    </row>
    <row r="197" spans="1:13" x14ac:dyDescent="0.55000000000000004">
      <c r="A197" s="8">
        <v>46188</v>
      </c>
      <c r="B197" s="9">
        <v>0.73958333333333337</v>
      </c>
      <c r="C197" s="18" t="s">
        <v>208</v>
      </c>
      <c r="D197" s="10" t="s">
        <v>171</v>
      </c>
      <c r="E197" s="11"/>
      <c r="F197" s="11"/>
      <c r="G197" s="15"/>
      <c r="H197" s="12"/>
      <c r="I197" s="12"/>
      <c r="J197" s="11" t="s">
        <v>172</v>
      </c>
      <c r="K197" s="11"/>
      <c r="L197" s="19">
        <f t="shared" si="10"/>
        <v>2</v>
      </c>
      <c r="M197" s="33"/>
    </row>
    <row r="198" spans="1:13" x14ac:dyDescent="0.55000000000000004">
      <c r="A198" s="8">
        <v>46189</v>
      </c>
      <c r="B198" s="9">
        <v>0.75</v>
      </c>
      <c r="C198" s="18" t="s">
        <v>208</v>
      </c>
      <c r="D198" s="10" t="s">
        <v>348</v>
      </c>
      <c r="E198" s="11"/>
      <c r="F198" s="11"/>
      <c r="G198" s="15"/>
      <c r="H198" s="12"/>
      <c r="I198" s="12"/>
      <c r="J198" s="11" t="s">
        <v>346</v>
      </c>
      <c r="K198" s="11"/>
      <c r="L198" s="19">
        <f t="shared" si="10"/>
        <v>3</v>
      </c>
      <c r="M198" s="33"/>
    </row>
    <row r="199" spans="1:13" x14ac:dyDescent="0.55000000000000004">
      <c r="A199" s="8">
        <v>46190</v>
      </c>
      <c r="B199" s="9">
        <v>0.73958333333333337</v>
      </c>
      <c r="C199" s="79" t="s">
        <v>208</v>
      </c>
      <c r="D199" s="10" t="s">
        <v>171</v>
      </c>
      <c r="E199" s="11"/>
      <c r="F199" s="11"/>
      <c r="G199" s="15"/>
      <c r="H199" s="12"/>
      <c r="I199" s="12"/>
      <c r="J199" s="11" t="s">
        <v>357</v>
      </c>
      <c r="K199" s="11"/>
      <c r="L199" s="19">
        <f t="shared" si="10"/>
        <v>4</v>
      </c>
      <c r="M199" s="33"/>
    </row>
    <row r="200" spans="1:13" x14ac:dyDescent="0.55000000000000004">
      <c r="A200" s="8">
        <v>46190</v>
      </c>
      <c r="B200" s="9">
        <v>0.75</v>
      </c>
      <c r="C200" s="18" t="s">
        <v>210</v>
      </c>
      <c r="D200" s="68" t="s">
        <v>314</v>
      </c>
      <c r="E200" s="11" t="s">
        <v>333</v>
      </c>
      <c r="F200" s="11" t="s">
        <v>334</v>
      </c>
      <c r="G200" s="15"/>
      <c r="H200" s="12"/>
      <c r="I200" s="12"/>
      <c r="J200" s="11"/>
      <c r="K200" s="11"/>
      <c r="L200" s="19">
        <f t="shared" si="10"/>
        <v>4</v>
      </c>
      <c r="M200" s="33" t="s">
        <v>42</v>
      </c>
    </row>
    <row r="201" spans="1:13" x14ac:dyDescent="0.55000000000000004">
      <c r="A201" s="8">
        <v>46191</v>
      </c>
      <c r="B201" s="9">
        <v>0.75</v>
      </c>
      <c r="C201" s="18" t="s">
        <v>208</v>
      </c>
      <c r="D201" s="48" t="s">
        <v>353</v>
      </c>
      <c r="E201" s="11"/>
      <c r="F201" s="11"/>
      <c r="G201" s="15"/>
      <c r="H201" s="12"/>
      <c r="I201" s="12"/>
      <c r="J201" s="14" t="s">
        <v>352</v>
      </c>
      <c r="K201" s="11"/>
      <c r="L201" s="19">
        <f t="shared" si="10"/>
        <v>5</v>
      </c>
      <c r="M201" s="33"/>
    </row>
    <row r="202" spans="1:13" x14ac:dyDescent="0.55000000000000004">
      <c r="A202" s="8">
        <v>46192</v>
      </c>
      <c r="B202" s="9">
        <v>0.8125</v>
      </c>
      <c r="C202" s="18" t="s">
        <v>199</v>
      </c>
      <c r="D202" s="10"/>
      <c r="E202" s="11"/>
      <c r="F202" s="11"/>
      <c r="G202" s="15"/>
      <c r="H202" s="12"/>
      <c r="I202" s="12"/>
      <c r="J202" s="14" t="s">
        <v>207</v>
      </c>
      <c r="K202" s="11"/>
      <c r="L202" s="19">
        <f t="shared" si="10"/>
        <v>6</v>
      </c>
      <c r="M202" s="33"/>
    </row>
    <row r="203" spans="1:13" x14ac:dyDescent="0.55000000000000004">
      <c r="A203" s="8">
        <v>46193</v>
      </c>
      <c r="B203" s="9">
        <v>0.45833333333333331</v>
      </c>
      <c r="C203" s="18" t="s">
        <v>19</v>
      </c>
      <c r="D203" s="10"/>
      <c r="E203" s="11"/>
      <c r="F203" s="11"/>
      <c r="G203" s="15"/>
      <c r="H203" s="12"/>
      <c r="I203" s="12"/>
      <c r="J203" s="14" t="s">
        <v>198</v>
      </c>
      <c r="K203" s="11"/>
      <c r="L203" s="19">
        <f t="shared" si="10"/>
        <v>7</v>
      </c>
      <c r="M203" s="33"/>
    </row>
    <row r="204" spans="1:13" ht="11.7" x14ac:dyDescent="0.45">
      <c r="A204" s="8">
        <v>46194</v>
      </c>
      <c r="B204" s="9" t="s">
        <v>201</v>
      </c>
      <c r="C204" s="18" t="s">
        <v>354</v>
      </c>
      <c r="D204" s="10" t="s">
        <v>158</v>
      </c>
      <c r="E204" s="11" t="s">
        <v>331</v>
      </c>
      <c r="F204" s="11"/>
      <c r="G204" s="15"/>
      <c r="H204" s="12"/>
      <c r="I204" s="12"/>
      <c r="J204" s="78" t="s">
        <v>356</v>
      </c>
      <c r="K204" s="11"/>
      <c r="L204" s="19">
        <f t="shared" si="10"/>
        <v>1</v>
      </c>
      <c r="M204" s="33" t="s">
        <v>42</v>
      </c>
    </row>
    <row r="205" spans="1:13" ht="11.7" x14ac:dyDescent="0.45">
      <c r="A205" s="8">
        <v>46194</v>
      </c>
      <c r="B205" s="9" t="s">
        <v>201</v>
      </c>
      <c r="C205" s="18" t="s">
        <v>354</v>
      </c>
      <c r="D205" s="10" t="s">
        <v>101</v>
      </c>
      <c r="E205" s="11" t="s">
        <v>331</v>
      </c>
      <c r="F205" s="11"/>
      <c r="G205" s="15"/>
      <c r="H205" s="12"/>
      <c r="I205" s="12"/>
      <c r="J205" s="78" t="s">
        <v>355</v>
      </c>
      <c r="K205" s="11"/>
      <c r="L205" s="19">
        <f t="shared" si="10"/>
        <v>1</v>
      </c>
      <c r="M205" s="33"/>
    </row>
    <row r="206" spans="1:13" s="77" customFormat="1" x14ac:dyDescent="0.4">
      <c r="A206" s="69">
        <v>46195</v>
      </c>
      <c r="B206" s="70">
        <v>0.70833333333333337</v>
      </c>
      <c r="C206" s="71" t="s">
        <v>157</v>
      </c>
      <c r="D206" s="72" t="s">
        <v>202</v>
      </c>
      <c r="E206" s="65"/>
      <c r="F206" s="65"/>
      <c r="G206" s="73"/>
      <c r="H206" s="58"/>
      <c r="I206" s="58"/>
      <c r="J206" s="74" t="s">
        <v>325</v>
      </c>
      <c r="K206" s="65"/>
      <c r="L206" s="75">
        <f t="shared" si="10"/>
        <v>2</v>
      </c>
      <c r="M206" s="76"/>
    </row>
    <row r="207" spans="1:13" x14ac:dyDescent="0.55000000000000004">
      <c r="A207" s="8">
        <v>46195</v>
      </c>
      <c r="B207" s="9">
        <v>0.73958333333333337</v>
      </c>
      <c r="C207" s="18" t="s">
        <v>208</v>
      </c>
      <c r="D207" s="10" t="s">
        <v>83</v>
      </c>
      <c r="E207" s="11"/>
      <c r="F207" s="11"/>
      <c r="G207" s="15"/>
      <c r="H207" s="12"/>
      <c r="I207" s="12"/>
      <c r="J207" s="11" t="s">
        <v>172</v>
      </c>
      <c r="K207" s="11"/>
      <c r="L207" s="19">
        <f t="shared" si="10"/>
        <v>2</v>
      </c>
      <c r="M207" s="33"/>
    </row>
    <row r="208" spans="1:13" x14ac:dyDescent="0.55000000000000004">
      <c r="A208" s="8">
        <v>46196</v>
      </c>
      <c r="B208" s="9">
        <v>0.72916666666666663</v>
      </c>
      <c r="C208" s="18" t="s">
        <v>208</v>
      </c>
      <c r="D208" s="68" t="s">
        <v>314</v>
      </c>
      <c r="E208" s="11"/>
      <c r="F208" s="11"/>
      <c r="G208" s="15"/>
      <c r="H208" s="12"/>
      <c r="I208" s="12"/>
      <c r="J208" s="11" t="s">
        <v>336</v>
      </c>
      <c r="K208" s="11"/>
      <c r="L208" s="19">
        <f t="shared" si="10"/>
        <v>3</v>
      </c>
      <c r="M208" s="33"/>
    </row>
    <row r="209" spans="1:13" x14ac:dyDescent="0.55000000000000004">
      <c r="A209" s="8">
        <v>46197</v>
      </c>
      <c r="B209" s="9" t="s">
        <v>201</v>
      </c>
      <c r="C209" s="18" t="s">
        <v>206</v>
      </c>
      <c r="D209" s="10"/>
      <c r="E209" s="11"/>
      <c r="F209" s="11"/>
      <c r="G209" s="15"/>
      <c r="H209" s="12"/>
      <c r="I209" s="12"/>
      <c r="J209" s="11" t="s">
        <v>205</v>
      </c>
      <c r="K209" s="11"/>
      <c r="L209" s="19">
        <f>WEEKDAY(A209)</f>
        <v>4</v>
      </c>
      <c r="M209" s="33"/>
    </row>
    <row r="210" spans="1:13" x14ac:dyDescent="0.55000000000000004">
      <c r="A210" s="8">
        <v>46197</v>
      </c>
      <c r="B210" s="9">
        <v>0.70833333333333337</v>
      </c>
      <c r="C210" s="18" t="s">
        <v>19</v>
      </c>
      <c r="D210" s="10" t="s">
        <v>316</v>
      </c>
      <c r="E210" s="11"/>
      <c r="F210" s="11"/>
      <c r="G210" s="15"/>
      <c r="H210" s="12"/>
      <c r="I210" s="12"/>
      <c r="J210" s="14" t="s">
        <v>317</v>
      </c>
      <c r="K210" s="11"/>
      <c r="L210" s="19">
        <f>WEEKDAY(A210)</f>
        <v>4</v>
      </c>
      <c r="M210" s="33"/>
    </row>
    <row r="211" spans="1:13" x14ac:dyDescent="0.55000000000000004">
      <c r="A211" s="8">
        <v>46197</v>
      </c>
      <c r="B211" s="9">
        <v>0.73958333333333337</v>
      </c>
      <c r="C211" s="18" t="s">
        <v>208</v>
      </c>
      <c r="D211" s="10" t="s">
        <v>83</v>
      </c>
      <c r="E211" s="11"/>
      <c r="F211" s="11"/>
      <c r="G211" s="15"/>
      <c r="H211" s="12"/>
      <c r="I211" s="12"/>
      <c r="J211" s="11" t="s">
        <v>172</v>
      </c>
      <c r="K211" s="11"/>
      <c r="L211" s="19">
        <f t="shared" si="10"/>
        <v>4</v>
      </c>
      <c r="M211" s="33"/>
    </row>
    <row r="212" spans="1:13" x14ac:dyDescent="0.55000000000000004">
      <c r="A212" s="8">
        <v>46198</v>
      </c>
      <c r="B212" s="9">
        <v>0.78125</v>
      </c>
      <c r="C212" s="18" t="s">
        <v>210</v>
      </c>
      <c r="D212" s="68" t="s">
        <v>314</v>
      </c>
      <c r="E212" s="11" t="s">
        <v>333</v>
      </c>
      <c r="F212" s="11" t="s">
        <v>335</v>
      </c>
      <c r="G212" s="15"/>
      <c r="H212" s="12"/>
      <c r="I212" s="12"/>
      <c r="J212" s="11"/>
      <c r="K212" s="11"/>
      <c r="L212" s="19">
        <f t="shared" si="10"/>
        <v>5</v>
      </c>
      <c r="M212" s="33" t="s">
        <v>42</v>
      </c>
    </row>
    <row r="213" spans="1:13" x14ac:dyDescent="0.55000000000000004">
      <c r="A213" s="8">
        <v>46199</v>
      </c>
      <c r="B213" s="9" t="s">
        <v>201</v>
      </c>
      <c r="C213" s="18" t="s">
        <v>206</v>
      </c>
      <c r="D213" s="10"/>
      <c r="E213" s="11"/>
      <c r="F213" s="11"/>
      <c r="G213" s="15"/>
      <c r="H213" s="12"/>
      <c r="I213" s="12"/>
      <c r="J213" s="11" t="s">
        <v>205</v>
      </c>
      <c r="K213" s="11"/>
      <c r="L213" s="19">
        <f t="shared" si="10"/>
        <v>6</v>
      </c>
      <c r="M213" s="33"/>
    </row>
    <row r="214" spans="1:13" x14ac:dyDescent="0.55000000000000004">
      <c r="A214" s="8">
        <v>46199</v>
      </c>
      <c r="B214" s="9">
        <v>0.5625</v>
      </c>
      <c r="C214" s="18" t="s">
        <v>312</v>
      </c>
      <c r="D214" s="10"/>
      <c r="E214" s="11"/>
      <c r="F214" s="11"/>
      <c r="G214" s="15"/>
      <c r="H214" s="12"/>
      <c r="I214" s="12"/>
      <c r="J214" s="14" t="s">
        <v>358</v>
      </c>
      <c r="K214" s="11"/>
      <c r="L214" s="19">
        <f t="shared" si="10"/>
        <v>6</v>
      </c>
      <c r="M214" s="33"/>
    </row>
    <row r="215" spans="1:13" x14ac:dyDescent="0.55000000000000004">
      <c r="A215" s="8">
        <v>46202</v>
      </c>
      <c r="B215" s="9">
        <v>0.73958333333333337</v>
      </c>
      <c r="C215" s="18" t="s">
        <v>208</v>
      </c>
      <c r="D215" s="10" t="s">
        <v>171</v>
      </c>
      <c r="E215" s="11"/>
      <c r="F215" s="11"/>
      <c r="G215" s="15"/>
      <c r="H215" s="12"/>
      <c r="I215" s="12"/>
      <c r="J215" s="11" t="s">
        <v>172</v>
      </c>
      <c r="K215" s="11"/>
      <c r="L215" s="19">
        <f t="shared" si="10"/>
        <v>2</v>
      </c>
      <c r="M215" s="33"/>
    </row>
    <row r="216" spans="1:13" x14ac:dyDescent="0.55000000000000004">
      <c r="A216" s="8">
        <v>46202</v>
      </c>
      <c r="B216" s="9">
        <v>0.75</v>
      </c>
      <c r="C216" s="18" t="s">
        <v>208</v>
      </c>
      <c r="D216" s="10" t="s">
        <v>343</v>
      </c>
      <c r="E216" s="11"/>
      <c r="F216" s="11"/>
      <c r="G216" s="15"/>
      <c r="H216" s="12"/>
      <c r="I216" s="12"/>
      <c r="J216" s="11" t="s">
        <v>345</v>
      </c>
      <c r="K216" s="11"/>
      <c r="L216" s="19">
        <f t="shared" si="10"/>
        <v>2</v>
      </c>
      <c r="M216" s="33"/>
    </row>
    <row r="217" spans="1:13" ht="14.4" x14ac:dyDescent="0.55000000000000004">
      <c r="A217" s="8">
        <v>46209</v>
      </c>
      <c r="B217" s="9" t="s">
        <v>196</v>
      </c>
      <c r="C217" s="18" t="s">
        <v>194</v>
      </c>
      <c r="D217" s="48" t="s">
        <v>195</v>
      </c>
      <c r="E217" s="11"/>
      <c r="F217" s="11"/>
      <c r="G217" s="15"/>
      <c r="H217" s="12"/>
      <c r="I217" s="12"/>
      <c r="J217" s="51" t="s">
        <v>209</v>
      </c>
      <c r="K217" s="11"/>
      <c r="L217" s="19">
        <f t="shared" si="10"/>
        <v>2</v>
      </c>
      <c r="M217" s="33"/>
    </row>
    <row r="218" spans="1:13" ht="11.4" customHeight="1" x14ac:dyDescent="0.55000000000000004">
      <c r="A218" s="8">
        <v>46215</v>
      </c>
      <c r="B218" s="9" t="s">
        <v>324</v>
      </c>
      <c r="C218" s="18" t="s">
        <v>194</v>
      </c>
      <c r="D218" s="48" t="s">
        <v>322</v>
      </c>
      <c r="E218" s="11"/>
      <c r="F218" s="11"/>
      <c r="G218" s="15"/>
      <c r="H218" s="12"/>
      <c r="I218" s="12"/>
      <c r="J218" s="67" t="s">
        <v>323</v>
      </c>
      <c r="K218" s="11"/>
      <c r="L218" s="19">
        <f t="shared" si="10"/>
        <v>1</v>
      </c>
      <c r="M218" s="33"/>
    </row>
    <row r="219" spans="1:13" ht="11.4" customHeight="1" x14ac:dyDescent="0.55000000000000004">
      <c r="A219" s="8">
        <v>46227</v>
      </c>
      <c r="B219" s="9">
        <v>0.79166666666666663</v>
      </c>
      <c r="C219" s="18" t="s">
        <v>208</v>
      </c>
      <c r="D219" s="10" t="s">
        <v>82</v>
      </c>
      <c r="E219" s="11" t="s">
        <v>4</v>
      </c>
      <c r="F219" s="11"/>
      <c r="G219" s="15"/>
      <c r="H219" s="12"/>
      <c r="I219" s="12"/>
      <c r="J219" s="67"/>
      <c r="K219" s="11"/>
      <c r="L219" s="19">
        <f t="shared" si="10"/>
        <v>6</v>
      </c>
      <c r="M219" s="33"/>
    </row>
    <row r="220" spans="1:13" ht="11.4" customHeight="1" x14ac:dyDescent="0.55000000000000004">
      <c r="A220" s="8">
        <v>46234</v>
      </c>
      <c r="B220" s="9">
        <v>0.79166666666666663</v>
      </c>
      <c r="C220" s="18" t="s">
        <v>208</v>
      </c>
      <c r="D220" s="10" t="s">
        <v>82</v>
      </c>
      <c r="E220" s="11" t="s">
        <v>4</v>
      </c>
      <c r="F220" s="11"/>
      <c r="G220" s="15"/>
      <c r="H220" s="12"/>
      <c r="I220" s="12"/>
      <c r="J220" s="67"/>
      <c r="K220" s="11"/>
      <c r="L220" s="19">
        <f t="shared" si="10"/>
        <v>6</v>
      </c>
      <c r="M220" s="33"/>
    </row>
    <row r="221" spans="1:13" ht="11.4" customHeight="1" x14ac:dyDescent="0.55000000000000004">
      <c r="A221" s="8">
        <v>46235</v>
      </c>
      <c r="B221" s="9">
        <v>0.625</v>
      </c>
      <c r="C221" s="18" t="s">
        <v>210</v>
      </c>
      <c r="D221" s="10" t="s">
        <v>82</v>
      </c>
      <c r="E221" s="11" t="s">
        <v>4</v>
      </c>
      <c r="F221" s="11" t="s">
        <v>39</v>
      </c>
      <c r="G221" s="15">
        <v>703746</v>
      </c>
      <c r="H221" s="12"/>
      <c r="I221" s="12"/>
      <c r="J221" s="11" t="s">
        <v>81</v>
      </c>
      <c r="K221" s="11"/>
      <c r="L221" s="19">
        <f t="shared" si="10"/>
        <v>7</v>
      </c>
      <c r="M221" s="33" t="s">
        <v>42</v>
      </c>
    </row>
    <row r="222" spans="1:13" ht="11.4" customHeight="1" x14ac:dyDescent="0.55000000000000004">
      <c r="A222" s="8">
        <v>46237</v>
      </c>
      <c r="B222" s="9">
        <v>0.79166666666666663</v>
      </c>
      <c r="C222" s="18" t="s">
        <v>208</v>
      </c>
      <c r="D222" s="10" t="s">
        <v>82</v>
      </c>
      <c r="E222" s="11" t="s">
        <v>4</v>
      </c>
      <c r="F222" s="11"/>
      <c r="G222" s="15"/>
      <c r="H222" s="12"/>
      <c r="I222" s="12"/>
      <c r="J222" s="67"/>
      <c r="K222" s="11"/>
      <c r="L222" s="19">
        <f t="shared" ref="L222" si="11">WEEKDAY(A222)</f>
        <v>2</v>
      </c>
      <c r="M222" s="33"/>
    </row>
    <row r="223" spans="1:13" ht="11.1" customHeight="1" x14ac:dyDescent="0.55000000000000004">
      <c r="A223" s="8">
        <v>46239</v>
      </c>
      <c r="B223" s="9">
        <v>0.83333333333333337</v>
      </c>
      <c r="C223" s="18" t="s">
        <v>210</v>
      </c>
      <c r="D223" s="10" t="s">
        <v>82</v>
      </c>
      <c r="E223" s="11" t="s">
        <v>4</v>
      </c>
      <c r="F223" s="11" t="s">
        <v>364</v>
      </c>
      <c r="G223" s="15">
        <v>703747</v>
      </c>
      <c r="H223" s="12"/>
      <c r="I223" s="12"/>
      <c r="J223" s="11" t="s">
        <v>81</v>
      </c>
      <c r="K223" s="11"/>
      <c r="L223" s="19">
        <f t="shared" ref="L223:L224" si="12">WEEKDAY(A223)</f>
        <v>4</v>
      </c>
      <c r="M223" s="33" t="s">
        <v>42</v>
      </c>
    </row>
    <row r="224" spans="1:13" ht="11.1" customHeight="1" x14ac:dyDescent="0.55000000000000004">
      <c r="A224" s="8">
        <v>46241</v>
      </c>
      <c r="B224" s="9">
        <v>0.83333333333333337</v>
      </c>
      <c r="C224" s="18" t="s">
        <v>210</v>
      </c>
      <c r="D224" s="10" t="s">
        <v>367</v>
      </c>
      <c r="E224" s="11" t="s">
        <v>52</v>
      </c>
      <c r="F224" s="11" t="s">
        <v>368</v>
      </c>
      <c r="G224" s="80"/>
      <c r="H224" s="12"/>
      <c r="I224" s="12"/>
      <c r="J224" s="11" t="s">
        <v>369</v>
      </c>
      <c r="K224" s="11"/>
      <c r="L224" s="19">
        <f t="shared" si="12"/>
        <v>6</v>
      </c>
      <c r="M224" s="33"/>
    </row>
    <row r="225" spans="1:13" x14ac:dyDescent="0.55000000000000004">
      <c r="A225" s="8">
        <v>46242</v>
      </c>
      <c r="B225" s="9">
        <v>0.70833333333333337</v>
      </c>
      <c r="C225" s="18" t="s">
        <v>210</v>
      </c>
      <c r="D225" s="10" t="s">
        <v>82</v>
      </c>
      <c r="E225" s="11" t="s">
        <v>4</v>
      </c>
      <c r="F225" s="11" t="s">
        <v>350</v>
      </c>
      <c r="G225" s="15">
        <v>703748</v>
      </c>
      <c r="H225" s="12"/>
      <c r="I225" s="12"/>
      <c r="J225" s="11" t="s">
        <v>81</v>
      </c>
      <c r="K225" s="11"/>
      <c r="L225" s="19">
        <f t="shared" si="10"/>
        <v>7</v>
      </c>
      <c r="M225" s="33" t="s">
        <v>42</v>
      </c>
    </row>
    <row r="226" spans="1:13" x14ac:dyDescent="0.55000000000000004">
      <c r="A226" s="8">
        <v>46244</v>
      </c>
      <c r="B226" s="9">
        <v>0.85416666666666663</v>
      </c>
      <c r="C226" s="18" t="s">
        <v>210</v>
      </c>
      <c r="D226" s="10" t="s">
        <v>232</v>
      </c>
      <c r="E226" s="11" t="s">
        <v>233</v>
      </c>
      <c r="F226" s="11" t="s">
        <v>61</v>
      </c>
      <c r="G226" s="15">
        <v>704552</v>
      </c>
      <c r="H226" s="12"/>
      <c r="I226" s="12"/>
      <c r="J226" s="11" t="s">
        <v>363</v>
      </c>
      <c r="K226" s="11"/>
      <c r="L226" s="19">
        <f t="shared" si="10"/>
        <v>2</v>
      </c>
      <c r="M226" s="33"/>
    </row>
    <row r="227" spans="1:13" x14ac:dyDescent="0.55000000000000004">
      <c r="A227" s="8">
        <v>46246</v>
      </c>
      <c r="B227" s="9">
        <v>0.83333333333333337</v>
      </c>
      <c r="C227" s="18" t="s">
        <v>210</v>
      </c>
      <c r="D227" s="10" t="s">
        <v>82</v>
      </c>
      <c r="E227" s="11" t="s">
        <v>4</v>
      </c>
      <c r="F227" s="11" t="s">
        <v>351</v>
      </c>
      <c r="G227" s="15">
        <v>703749</v>
      </c>
      <c r="H227" s="12"/>
      <c r="I227" s="12"/>
      <c r="J227" s="11" t="s">
        <v>81</v>
      </c>
      <c r="K227" s="11"/>
      <c r="L227" s="19">
        <f t="shared" si="10"/>
        <v>4</v>
      </c>
      <c r="M227" s="33" t="s">
        <v>42</v>
      </c>
    </row>
    <row r="228" spans="1:13" x14ac:dyDescent="0.55000000000000004">
      <c r="A228" s="8">
        <v>46247</v>
      </c>
      <c r="B228" s="9">
        <v>0.85416666666666663</v>
      </c>
      <c r="C228" s="18" t="s">
        <v>210</v>
      </c>
      <c r="D228" s="10" t="s">
        <v>232</v>
      </c>
      <c r="E228" s="11" t="s">
        <v>233</v>
      </c>
      <c r="F228" s="11" t="s">
        <v>48</v>
      </c>
      <c r="G228" s="15">
        <v>704991</v>
      </c>
      <c r="H228" s="12"/>
      <c r="I228" s="12"/>
      <c r="J228" s="11" t="s">
        <v>366</v>
      </c>
      <c r="K228" s="11"/>
      <c r="L228" s="19">
        <f t="shared" ref="L228:L231" si="13">WEEKDAY(A228)</f>
        <v>5</v>
      </c>
      <c r="M228" s="33"/>
    </row>
    <row r="229" spans="1:13" x14ac:dyDescent="0.55000000000000004">
      <c r="A229" s="8">
        <v>46248</v>
      </c>
      <c r="B229" s="9">
        <v>0.79166666666666663</v>
      </c>
      <c r="C229" s="18" t="s">
        <v>208</v>
      </c>
      <c r="D229" s="10" t="s">
        <v>82</v>
      </c>
      <c r="E229" s="11" t="s">
        <v>4</v>
      </c>
      <c r="F229" s="11"/>
      <c r="G229" s="15"/>
      <c r="H229" s="12"/>
      <c r="I229" s="12"/>
      <c r="J229" s="11"/>
      <c r="K229" s="11"/>
      <c r="L229" s="19">
        <f t="shared" si="13"/>
        <v>6</v>
      </c>
      <c r="M229" s="33"/>
    </row>
    <row r="230" spans="1:13" x14ac:dyDescent="0.55000000000000004">
      <c r="A230" s="8">
        <v>46249</v>
      </c>
      <c r="B230" s="9">
        <v>0.41666666666666669</v>
      </c>
      <c r="C230" s="18" t="s">
        <v>210</v>
      </c>
      <c r="D230" s="10" t="s">
        <v>90</v>
      </c>
      <c r="E230" s="11" t="s">
        <v>50</v>
      </c>
      <c r="F230" s="11" t="s">
        <v>60</v>
      </c>
      <c r="G230" s="15">
        <v>512429</v>
      </c>
      <c r="H230" s="12"/>
      <c r="I230" s="12"/>
      <c r="J230" s="11" t="s">
        <v>370</v>
      </c>
      <c r="K230" s="11"/>
      <c r="L230" s="19">
        <f t="shared" si="13"/>
        <v>7</v>
      </c>
      <c r="M230" s="33"/>
    </row>
    <row r="231" spans="1:13" x14ac:dyDescent="0.55000000000000004">
      <c r="A231" s="8">
        <v>46249</v>
      </c>
      <c r="B231" s="9">
        <v>0.70833333333333337</v>
      </c>
      <c r="C231" s="18" t="s">
        <v>208</v>
      </c>
      <c r="D231" s="10" t="s">
        <v>82</v>
      </c>
      <c r="E231" s="11" t="s">
        <v>4</v>
      </c>
      <c r="F231" s="11"/>
      <c r="G231" s="15"/>
      <c r="H231" s="12"/>
      <c r="I231" s="12"/>
      <c r="J231" s="11" t="s">
        <v>365</v>
      </c>
      <c r="K231" s="11"/>
      <c r="L231" s="19">
        <f t="shared" si="13"/>
        <v>7</v>
      </c>
      <c r="M231" s="33"/>
    </row>
    <row r="232" spans="1:13" x14ac:dyDescent="0.55000000000000004">
      <c r="A232" s="8">
        <v>46249</v>
      </c>
      <c r="B232" s="9" t="s">
        <v>201</v>
      </c>
      <c r="C232" s="18" t="s">
        <v>359</v>
      </c>
      <c r="D232" s="10" t="s">
        <v>360</v>
      </c>
      <c r="E232" s="11"/>
      <c r="F232" s="11"/>
      <c r="G232" s="15" t="s">
        <v>12</v>
      </c>
      <c r="H232" s="12"/>
      <c r="I232" s="12"/>
      <c r="J232" s="11" t="s">
        <v>361</v>
      </c>
      <c r="K232" s="11"/>
      <c r="L232" s="19">
        <f t="shared" si="10"/>
        <v>7</v>
      </c>
      <c r="M232" s="33" t="s">
        <v>42</v>
      </c>
    </row>
    <row r="233" spans="1:13" x14ac:dyDescent="0.55000000000000004">
      <c r="A233" s="8">
        <v>46250</v>
      </c>
      <c r="B233" s="9" t="s">
        <v>201</v>
      </c>
      <c r="C233" s="18" t="s">
        <v>359</v>
      </c>
      <c r="D233" s="10" t="s">
        <v>362</v>
      </c>
      <c r="E233" s="11"/>
      <c r="F233" s="11"/>
      <c r="G233" s="15" t="s">
        <v>12</v>
      </c>
      <c r="H233" s="12"/>
      <c r="I233" s="12"/>
      <c r="J233" s="11" t="s">
        <v>361</v>
      </c>
      <c r="K233" s="11"/>
      <c r="L233" s="19">
        <f t="shared" si="10"/>
        <v>1</v>
      </c>
      <c r="M233" s="33" t="s">
        <v>42</v>
      </c>
    </row>
    <row r="234" spans="1:13" x14ac:dyDescent="0.55000000000000004">
      <c r="A234" s="8">
        <v>46251</v>
      </c>
      <c r="B234" s="9">
        <v>0.79166666666666663</v>
      </c>
      <c r="C234" s="18" t="s">
        <v>342</v>
      </c>
      <c r="D234" s="10" t="s">
        <v>343</v>
      </c>
      <c r="E234" s="11"/>
      <c r="F234" s="11"/>
      <c r="G234" s="15"/>
      <c r="H234" s="12"/>
      <c r="I234" s="12"/>
      <c r="J234" s="11" t="s">
        <v>344</v>
      </c>
      <c r="K234" s="11"/>
      <c r="L234" s="19">
        <f t="shared" si="10"/>
        <v>2</v>
      </c>
      <c r="M234" s="33"/>
    </row>
    <row r="235" spans="1:13" x14ac:dyDescent="0.55000000000000004">
      <c r="A235" s="8">
        <v>46253</v>
      </c>
      <c r="B235" s="9">
        <v>0.72916666666666663</v>
      </c>
      <c r="C235" s="18" t="s">
        <v>208</v>
      </c>
      <c r="D235" s="10" t="s">
        <v>372</v>
      </c>
      <c r="E235" s="11" t="s">
        <v>4</v>
      </c>
      <c r="F235" s="11"/>
      <c r="G235" s="15"/>
      <c r="H235" s="12"/>
      <c r="I235" s="12"/>
      <c r="J235" s="11" t="s">
        <v>373</v>
      </c>
      <c r="K235" s="11"/>
      <c r="L235" s="19">
        <f t="shared" si="10"/>
        <v>4</v>
      </c>
      <c r="M235" s="33"/>
    </row>
    <row r="236" spans="1:13" x14ac:dyDescent="0.55000000000000004">
      <c r="A236" s="8">
        <v>46255</v>
      </c>
      <c r="B236" s="9">
        <v>0.79166666666666663</v>
      </c>
      <c r="C236" s="18" t="s">
        <v>208</v>
      </c>
      <c r="D236" s="10" t="s">
        <v>82</v>
      </c>
      <c r="E236" s="11" t="s">
        <v>4</v>
      </c>
      <c r="F236" s="11"/>
      <c r="G236" s="15"/>
      <c r="H236" s="12"/>
      <c r="I236" s="12"/>
      <c r="J236" s="11"/>
      <c r="K236" s="11"/>
      <c r="L236" s="19">
        <f t="shared" si="10"/>
        <v>6</v>
      </c>
      <c r="M236" s="33"/>
    </row>
    <row r="237" spans="1:13" x14ac:dyDescent="0.55000000000000004">
      <c r="A237" s="8">
        <v>46262</v>
      </c>
      <c r="B237" s="9" t="s">
        <v>85</v>
      </c>
      <c r="C237" s="18" t="s">
        <v>19</v>
      </c>
      <c r="D237" s="10"/>
      <c r="E237" s="11"/>
      <c r="F237" s="11"/>
      <c r="G237" s="15"/>
      <c r="H237" s="12"/>
      <c r="I237" s="12"/>
      <c r="J237" s="14" t="s">
        <v>86</v>
      </c>
      <c r="K237" s="11"/>
      <c r="L237" s="19">
        <f t="shared" si="10"/>
        <v>6</v>
      </c>
      <c r="M237" s="33"/>
    </row>
    <row r="238" spans="1:13" x14ac:dyDescent="0.55000000000000004">
      <c r="A238" s="56" t="s">
        <v>16</v>
      </c>
      <c r="B238" s="30"/>
      <c r="C238" s="35" t="s">
        <v>5</v>
      </c>
      <c r="D238" s="10"/>
      <c r="E238" s="11"/>
      <c r="F238" s="11"/>
      <c r="G238" s="15"/>
      <c r="H238" s="36"/>
      <c r="I238" s="12"/>
      <c r="J238" s="37" t="s">
        <v>17</v>
      </c>
      <c r="K238" s="37"/>
      <c r="L238" s="19"/>
      <c r="M238" s="1"/>
    </row>
  </sheetData>
  <autoFilter ref="A1:M238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17" r:id="rId1" xr:uid="{B0C89B5A-46DE-4C96-87B8-6C1FEBE91DE1}"/>
    <hyperlink ref="J189" r:id="rId2" xr:uid="{A5AE9764-B651-441C-977D-FD15C54B486E}"/>
    <hyperlink ref="J190:J195" r:id="rId3" display="www.grainesdefoot.ch" xr:uid="{774CFCED-A156-4DE0-8A8F-3F05B5951054}"/>
    <hyperlink ref="J218" r:id="rId4" display="https://starsports.ch/" xr:uid="{C4B77C53-F632-4A94-BA3B-09ACD3C29F28}"/>
    <hyperlink ref="J205" r:id="rId5" xr:uid="{3DAC95D1-28CD-47AB-BA1A-D1FCA1225432}"/>
    <hyperlink ref="J204" r:id="rId6" xr:uid="{DE4D40B1-189C-4DE1-A902-2DE7EAC3FDED}"/>
  </hyperlinks>
  <printOptions horizontalCentered="1"/>
  <pageMargins left="0.31496062992125984" right="0.38" top="0.62992125984251968" bottom="0.51181102362204722" header="0.31496062992125984" footer="0.23622047244094491"/>
  <pageSetup paperSize="8" scale="79" fitToHeight="3" orientation="landscape" r:id="rId7"/>
  <headerFooter>
    <oddHeader>&amp;C&amp;"-,Gras"&amp;10FC Savigny-Forel - calendrier des matches 2eme tour saison 2025 -2026</oddHeader>
    <oddFooter>&amp;L&amp;8&amp;F   &amp;D &amp;T&amp;R&amp;8Page &amp;P / &amp;N</oddFooter>
  </headerFooter>
  <drawing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topLeftCell="A13" workbookViewId="0">
      <selection activeCell="K14" sqref="K14"/>
    </sheetView>
  </sheetViews>
  <sheetFormatPr baseColWidth="10" defaultRowHeight="14.4" x14ac:dyDescent="0.55000000000000004"/>
  <sheetData>
    <row r="1" spans="1:1" x14ac:dyDescent="0.55000000000000004">
      <c r="A1" t="s">
        <v>371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2026-07-16T21:17:43Z</cp:lastPrinted>
  <dcterms:created xsi:type="dcterms:W3CDTF">2021-03-21T16:57:11Z</dcterms:created>
  <dcterms:modified xsi:type="dcterms:W3CDTF">2026-07-16T21:18:09Z</dcterms:modified>
</cp:coreProperties>
</file>