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87857B8B-F7F0-40F2-9AFD-F2B172350329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Calendrier!$A$1:$M$228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3" i="1" l="1"/>
  <c r="L225" i="1" l="1"/>
  <c r="L224" i="1"/>
  <c r="L221" i="1" l="1"/>
  <c r="L205" i="1"/>
  <c r="L186" i="1" l="1"/>
  <c r="L198" i="1" l="1"/>
  <c r="L220" i="1" l="1"/>
  <c r="L219" i="1"/>
  <c r="L201" i="1"/>
  <c r="L226" i="1"/>
  <c r="L208" i="1" l="1"/>
  <c r="L212" i="1"/>
  <c r="L200" i="1"/>
  <c r="L204" i="1"/>
  <c r="L206" i="1"/>
  <c r="L222" i="1"/>
  <c r="L218" i="1" l="1"/>
  <c r="L214" i="1"/>
  <c r="L148" i="1"/>
  <c r="L145" i="1"/>
  <c r="L147" i="1"/>
  <c r="L210" i="1" l="1"/>
  <c r="L164" i="1"/>
  <c r="L179" i="1"/>
  <c r="L167" i="1"/>
  <c r="L188" i="1"/>
  <c r="L170" i="1"/>
  <c r="L169" i="1"/>
  <c r="L187" i="1" l="1"/>
  <c r="L123" i="1"/>
  <c r="L121" i="1"/>
  <c r="L88" i="1"/>
  <c r="L209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17" i="1" l="1"/>
  <c r="L213" i="1"/>
  <c r="L42" i="1"/>
  <c r="L190" i="1" l="1"/>
  <c r="L191" i="1"/>
  <c r="L192" i="1"/>
  <c r="L193" i="1"/>
  <c r="L194" i="1"/>
  <c r="L195" i="1"/>
  <c r="L189" i="1"/>
  <c r="L202" i="1" l="1"/>
  <c r="L203" i="1"/>
  <c r="L54" i="1" l="1"/>
  <c r="L20" i="1" l="1"/>
  <c r="L11" i="1"/>
  <c r="L89" i="1"/>
  <c r="L100" i="1"/>
  <c r="L116" i="1"/>
  <c r="L131" i="1"/>
  <c r="L144" i="1"/>
  <c r="L154" i="1"/>
  <c r="L166" i="1"/>
  <c r="L184" i="1"/>
  <c r="L197" i="1"/>
  <c r="L207" i="1"/>
  <c r="L215" i="1"/>
  <c r="L91" i="1"/>
  <c r="L119" i="1"/>
  <c r="L133" i="1"/>
  <c r="L146" i="1"/>
  <c r="L155" i="1"/>
  <c r="L168" i="1"/>
  <c r="L185" i="1"/>
  <c r="L199" i="1"/>
  <c r="L21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6" i="1"/>
  <c r="L227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<sst xmlns="http://schemas.openxmlformats.org/spreadsheetml/2006/main" count="1145" uniqueCount="368">
  <si>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</si>
  <si>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</si>
  <si>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</si>
  <si>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</si>
  <si>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</si>
  <si>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</si>
  <si>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</si>
  <si>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</si>
  <si>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</si>
  <si>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</si>
  <si>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</si>
  <si>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</si>
  <si>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</si>
  <si>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</si>
  <si>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</si>
  <si>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</si>
  <si>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</si>
  <si>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</si>
  <si>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</si>
  <si>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</si>
  <si>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</si>
  <si>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</si>
  <si>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</si>
  <si>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</si>
  <si>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</si>
  <si>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</si>
  <si>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</si>
  <si>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</si>
  <si>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</si>
  <si>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</si>
  <si>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</si>
  <si>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</si>
  <si>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</si>
  <si>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</si>
  <si>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</si>
  <si>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</si>
  <si>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</si>
  <si>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</si>
  <si>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</si>
  <si>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</si>
  <si>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</si>
  <si>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</si>
  <si>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</si>
  <si>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</si>
  <si>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</si>
  <si>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</si>
  <si>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</si>
  <si>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</si>
  <si>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</si>
  <si>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</si>
  <si>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</si>
  <si>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</si>
  <si>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</si>
  <si>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</si>
  <si>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</si>
  <si>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</si>
  <si>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</si>
  <si>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</si>
  <si>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</si>
  <si>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</si>
  <si>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</si>
  <si>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</si>
  <si>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</si>
  <si>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</si>
  <si>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</si>
  <si>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</si>
  <si>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</si>
  <si>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</si>
  <si>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</si>
  <si>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</si>
  <si>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</si>
  <si>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</si>
  <si>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</si>
  <si>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</si>
  <si>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</si>
  <si>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</si>
  <si>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</si>
  <si>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</si>
  <si>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</si>
  <si>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</si>
  <si>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</si>
  <si>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</si>
  <si>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</si>
  <si>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</si>
  <si>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</si>
  <si>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</si>
  <si>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</si>
  <si>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</si>
  <si>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</si>
  <si>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</si>
  <si>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</si>
  <si>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</si>
  <si>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</si>
  <si>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</si>
  <si>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</si>
  <si>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</si>
  <si>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</si>
  <si>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</si>
  <si>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</si>
  <si>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</si>
  <si>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</si>
  <si>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</si>
  <si>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</si>
  <si>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</si>
  <si>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</si>
  <si>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</si>
  <si>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</si>
  <si>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</si>
  <si>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</si>
  <si>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</si>
  <si>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</si>
  <si>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</si>
  <si>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</si>
  <si>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</si>
  <si>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</si>
  <si>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</si>
  <si>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</si>
  <si>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</si>
  <si>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</si>
  <si>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</si>
  <si>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</si>
  <si>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</si>
  <si>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</si>
  <si>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</si>
  <si>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</si>
  <si>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</si>
  <si>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</si>
  <si>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</si>
  <si>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</si>
  <si>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</si>
  <si>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</si>
  <si>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</si>
  <si>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</si>
  <si>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</si>
  <si>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</si>
  <si>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</si>
  <si>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</si>
  <si>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</si>
  <si>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</si>
  <si>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</si>
  <si>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</si>
  <si>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</si>
  <si>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</si>
  <si>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</si>
  <si>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</si>
  <si>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</si>
  <si>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</si>
  <si>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</si>
  <si>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</si>
  <si>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</si>
  <si>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</si>
  <si>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</si>
  <si>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</si>
  <si>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</si>
  <si>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</si>
  <si>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</si>
  <si>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</si>
  <si>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</si>
  <si>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</si>
  <si>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</si>
  <si>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</si>
  <si>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</si>
  <si>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</si>
  <si>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</si>
  <si>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</si>
  <si>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</si>
  <si>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</si>
  <si>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</si>
  <si>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</si>
  <si>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</si>
  <si>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</si>
  <si>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</si>
  <si>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</si>
  <si>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</si>
  <si>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</si>
  <si>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</si>
  <si>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</si>
  <si>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</si>
  <si>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</si>
  <si>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</si>
  <si>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</si>
  <si>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</si>
  <si>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</si>
  <si>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</si>
  <si>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</si>
  <si>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</si>
  <si>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</si>
  <si>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</si>
  <si>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</si>
  <si>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</si>
  <si>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</si>
  <si>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</si>
  <si>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</si>
  <si>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</si>
  <si>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</si>
  <si>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</si>
  <si>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</si>
  <si>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</si>
  <si>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</si>
  <si>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</si>
  <si>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</si>
  <si>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</si>
  <si>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</si>
  <si>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</si>
  <si>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</si>
  <si>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</si>
  <si>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</si>
  <si>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</si>
  <si>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</si>
  <si>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</si>
  <si>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</si>
  <si>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</si>
  <si>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</si>
  <si>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</si>
  <si>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</si>
  <si>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</si>
  <si>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</si>
  <si>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</si>
  <si>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</si>
  <si>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</si>
  <si>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</si>
  <si>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</si>
  <si>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</si>
  <si>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</si>
  <si>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</si>
  <si>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</si>
  <si>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</si>
  <si>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</si>
  <si>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</si>
  <si>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</si>
  <si>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</si>
  <si>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</si>
  <si>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</si>
  <si>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</si>
  <si>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</si>
  <si>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</si>
  <si>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</si>
  <si>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</si>
  <si>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</si>
  <si>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</si>
  <si>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</si>
  <si>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</si>
  <si>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</si>
  <si>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</si>
  <si>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</si>
  <si>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</si>
  <si>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</si>
  <si>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</si>
  <si>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</si>
  <si>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</si>
  <si>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</si>
  <si>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</si>
  <si>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</si>
  <si>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</si>
  <si>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</si>
  <si>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</si>
  <si>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</si>
  <si>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</si>
  <si>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</si>
  <si>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</si>
  <si>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</si>
  <si>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</si>
  <si>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</si>
  <si>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</si>
  <si>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</si>
  <si>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</si>
  <si>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</si>
  <si>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</si>
  <si>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</si>
  <si>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</si>
  <si>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</si>
  <si>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</si>
  <si>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</si>
  <si>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</si>
  <si>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</si>
  <si>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</si>
  <si>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</si>
  <si>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</si>
  <si>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</si>
  <si>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</si>
  <si>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</si>
  <si>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</si>
  <si>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</si>
  <si>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</si>
  <si>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</si>
  <si>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</si>
  <si>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</si>
  <si>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</si>
  <si>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</si>
  <si>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</si>
  <si>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</si>
  <si>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</si>
  <si>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</si>
  <si>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</si>
  <si>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</si>
  <si>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</si>
  <si>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</si>
  <si>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</si>
  <si>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</si>
  <si>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</si>
  <si>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</si>
  <si>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</si>
  <si>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</si>
  <si>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</si>
  <si>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</si>
  <si>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</si>
  <si>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</si>
  <si>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</si>
  <si>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</si>
  <si>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</si>
  <si>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</si>
  <si>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</si>
  <si>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</si>
  <si>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</si>
  <si>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</si>
  <si>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</si>
  <si>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</si>
  <si>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Jun E1,2,3</t>
  </si>
  <si>
    <t>Match parents - enfants - 21h00 Mundial Suisse - Canada</t>
  </si>
  <si>
    <t>J Academy Riviera (9165) I</t>
  </si>
  <si>
    <t>2 - 10</t>
  </si>
  <si>
    <t>3 - 1</t>
  </si>
  <si>
    <t>16 - 2</t>
  </si>
  <si>
    <t>Camp de foot juniors organisé par https://starsports.ch/</t>
  </si>
  <si>
    <t>Star Sports football camps &amp; more - accueil</t>
  </si>
  <si>
    <t>au ve 17.7</t>
  </si>
  <si>
    <t>Match parents-enfants (17h30-19h00)</t>
  </si>
  <si>
    <t>7 - 0</t>
  </si>
  <si>
    <t>5 - 0</t>
  </si>
  <si>
    <t>7 / 8</t>
  </si>
  <si>
    <t>4 - 1</t>
  </si>
  <si>
    <t>3 - 11</t>
  </si>
  <si>
    <t>Finales graines de foot</t>
  </si>
  <si>
    <t>Villars Tiercelin</t>
  </si>
  <si>
    <t>Groupement 2014</t>
  </si>
  <si>
    <t>Pully-Lutry</t>
  </si>
  <si>
    <t>FC Concordia LS</t>
  </si>
  <si>
    <t>Entraînement</t>
  </si>
  <si>
    <t>3 - 6</t>
  </si>
  <si>
    <t>9 / 11</t>
  </si>
  <si>
    <t>5 / 11</t>
  </si>
  <si>
    <t>3 - 5</t>
  </si>
  <si>
    <t xml:space="preserve">5 - 1 </t>
  </si>
  <si>
    <t>Savigny - Synthe - entraînement</t>
  </si>
  <si>
    <t>Sen 50+</t>
  </si>
  <si>
    <t>Reprise des entraînements</t>
  </si>
  <si>
    <t>Denier entraînement et souper d'équipe</t>
  </si>
  <si>
    <t>Observation</t>
  </si>
  <si>
    <t>M14 Lausanne Sports</t>
  </si>
  <si>
    <t>Jun D saison 2027</t>
  </si>
  <si>
    <t>Jun M14 LS</t>
  </si>
  <si>
    <t>?</t>
  </si>
  <si>
    <t>Le Talent (3è l)</t>
  </si>
  <si>
    <t>FC Châtonnaye/Middes I(AFF)2è</t>
  </si>
  <si>
    <t>Match parents-juniors D2 FCSF</t>
  </si>
  <si>
    <t xml:space="preserve"> Jun D2 FCSF</t>
  </si>
  <si>
    <t>Gland</t>
  </si>
  <si>
    <t>https://www.optifit.app/t/7d1f1a56-728d-4c4f-953e-12936dd20e90</t>
  </si>
  <si>
    <t>https://www.optifit.app/t/b862ffb4-9b60-4bce-a613-2e1457b603c2</t>
  </si>
  <si>
    <r>
      <t xml:space="preserve">F3 :17h45-19h00, E : 18h00-19h30 - </t>
    </r>
    <r>
      <rPr>
        <b/>
        <sz val="9"/>
        <color theme="1"/>
        <rFont val="Arial"/>
        <family val="2"/>
      </rPr>
      <t>collision avec le match</t>
    </r>
  </si>
  <si>
    <t xml:space="preserve">Annulé - La Branche activité sportive 13h30-16h30 - arrêt robot </t>
  </si>
  <si>
    <t>Chalet à Gobet - Pra Roman</t>
  </si>
  <si>
    <t>Jun B, C</t>
  </si>
  <si>
    <t>Tournoi du groupement juniors</t>
  </si>
  <si>
    <t>Jun C2</t>
  </si>
  <si>
    <t>Amical, arbitre</t>
  </si>
  <si>
    <t xml:space="preserve">Amical, arbitre, à confirmer </t>
  </si>
  <si>
    <t>FC Ecublens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</si>
</sst>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0" borderId="1" xfId="0" applyFont="1" applyBorder="1"/>
    <xf numFmtId="0" fontId="36" fillId="0" borderId="1" xfId="42" applyFont="1" applyFill="1" applyBorder="1"/>
    <xf numFmtId="0" fontId="37" fillId="0" borderId="0" xfId="42" applyFont="1"/>
    <xf numFmtId="0" fontId="6" fillId="34" borderId="1" xfId="0" applyFont="1" applyFill="1" applyBorder="1" applyAlignment="1">
      <alignment vertical="center"/>
    </xf>
    <xf numFmtId="164" fontId="1" fillId="39" borderId="1" xfId="0" applyNumberFormat="1" applyFont="1" applyFill="1" applyBorder="1"/>
    <xf numFmtId="20" fontId="1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8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8" fillId="0" borderId="0" xfId="42" applyFont="1"/>
    <xf numFmtId="0" fontId="26" fillId="40" borderId="1" xfId="0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BDD7E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215</xdr:row>
      <xdr:rowOff>144319</xdr:rowOff>
    </xdr:from>
    <xdr:to>
      <xdr:col>9</xdr:col>
      <xdr:colOff>3003550</xdr:colOff>
      <xdr:row>216</xdr:row>
      <xdr:rowOff>8371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31873999"/>
          <a:ext cx="12928600" cy="8832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grainesdefoot.ch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hyperlink" Target="https://www.optifit.app/t/b862ffb4-9b60-4bce-a613-2e1457b603c2" TargetMode="External"/><Relationship Id="rId5" Type="http://schemas.openxmlformats.org/officeDocument/2006/relationships/hyperlink" Target="https://www.optifit.app/t/7d1f1a56-728d-4c4f-953e-12936dd20e9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starsports.ch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28"/>
  <sheetViews>
    <sheetView tabSelected="1" zoomScaleNormal="100" workbookViewId="0">
      <pane ySplit="1" topLeftCell="A200" activePane="bottomLeft" state="frozen"/>
      <selection pane="bottomLeft" activeCell="J226" sqref="J22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214</v>
      </c>
      <c r="G29" s="15">
        <v>726246</v>
      </c>
      <c r="H29" s="52" t="s">
        <v>215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213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216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217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225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230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231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228</v>
      </c>
      <c r="C35" s="28" t="s">
        <v>229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227</v>
      </c>
      <c r="D36" s="10" t="s">
        <v>88</v>
      </c>
      <c r="E36" s="11" t="s">
        <v>226</v>
      </c>
      <c r="F36" s="11" t="s">
        <v>4</v>
      </c>
      <c r="G36" s="15">
        <v>716808</v>
      </c>
      <c r="H36" s="52" t="s">
        <v>232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237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239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224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240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243</v>
      </c>
      <c r="I41" s="12" t="s">
        <v>241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205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245</v>
      </c>
      <c r="I43" s="12" t="s">
        <v>246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249</v>
      </c>
      <c r="I44" s="12" t="s">
        <v>246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254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221</v>
      </c>
      <c r="E49" s="11" t="s">
        <v>247</v>
      </c>
      <c r="F49" s="11" t="s">
        <v>248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252</v>
      </c>
      <c r="I50" s="12" t="s">
        <v>241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240</v>
      </c>
      <c r="I51" s="12" t="s">
        <v>253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225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255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257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256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232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220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221</v>
      </c>
      <c r="E60" s="11" t="s">
        <v>218</v>
      </c>
      <c r="F60" s="11" t="s">
        <v>219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251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258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211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237</v>
      </c>
      <c r="I65" s="12"/>
      <c r="J65" s="11" t="s">
        <v>260</v>
      </c>
      <c r="K65" s="11" t="s">
        <v>259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211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244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209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241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209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209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211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265</v>
      </c>
      <c r="I71" s="12" t="s">
        <v>266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222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267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255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258</v>
      </c>
      <c r="I75" s="58" t="s">
        <v>270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211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268</v>
      </c>
      <c r="I76" s="12" t="s">
        <v>241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209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209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211</v>
      </c>
      <c r="D79" s="10" t="s">
        <v>233</v>
      </c>
      <c r="E79" s="11" t="s">
        <v>234</v>
      </c>
      <c r="F79" s="11" t="s">
        <v>235</v>
      </c>
      <c r="G79" s="15">
        <v>146076</v>
      </c>
      <c r="H79" s="47" t="s">
        <v>271</v>
      </c>
      <c r="I79" s="12" t="s">
        <v>272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273</v>
      </c>
      <c r="I80" s="12" t="s">
        <v>266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211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276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274</v>
      </c>
      <c r="G83" s="15"/>
      <c r="H83" s="12"/>
      <c r="I83" s="12"/>
      <c r="J83" s="11" t="s">
        <v>275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211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277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211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211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217</v>
      </c>
      <c r="I86" s="12" t="s">
        <v>270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241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207</v>
      </c>
      <c r="D88" s="10"/>
      <c r="E88" s="11"/>
      <c r="F88" s="11"/>
      <c r="G88" s="15"/>
      <c r="H88" s="12"/>
      <c r="I88" s="12"/>
      <c r="J88" s="11" t="s">
        <v>206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209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211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209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211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265</v>
      </c>
      <c r="I92" s="12" t="s">
        <v>266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289</v>
      </c>
      <c r="I93" s="12"/>
      <c r="J93" s="11" t="s">
        <v>290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212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211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283</v>
      </c>
      <c r="I97" s="12" t="s">
        <v>241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211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284</v>
      </c>
      <c r="I99" s="12" t="s">
        <v>241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209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209</v>
      </c>
      <c r="D101" s="10" t="s">
        <v>287</v>
      </c>
      <c r="E101" s="11"/>
      <c r="F101" s="11"/>
      <c r="G101" s="15"/>
      <c r="H101" s="12"/>
      <c r="I101" s="12"/>
      <c r="J101" s="11" t="s">
        <v>286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211</v>
      </c>
      <c r="D102" s="42" t="s">
        <v>262</v>
      </c>
      <c r="E102" s="42" t="s">
        <v>264</v>
      </c>
      <c r="F102" s="42" t="s">
        <v>263</v>
      </c>
      <c r="G102" s="43">
        <v>206258</v>
      </c>
      <c r="H102" s="38"/>
      <c r="I102" s="12"/>
      <c r="J102" s="61" t="s">
        <v>288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209</v>
      </c>
      <c r="D103" s="10" t="s">
        <v>102</v>
      </c>
      <c r="E103" s="11"/>
      <c r="F103" s="11"/>
      <c r="G103" s="15"/>
      <c r="H103" s="12"/>
      <c r="I103" s="12"/>
      <c r="J103" s="11" t="s">
        <v>285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211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266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211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292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255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211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211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211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284</v>
      </c>
      <c r="I113" s="12" t="s">
        <v>241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211</v>
      </c>
      <c r="D114" s="10" t="s">
        <v>312</v>
      </c>
      <c r="E114" s="11" t="s">
        <v>193</v>
      </c>
      <c r="F114" s="11" t="s">
        <v>238</v>
      </c>
      <c r="G114" s="15">
        <v>205346</v>
      </c>
      <c r="H114" s="47" t="s">
        <v>271</v>
      </c>
      <c r="I114" s="12" t="s">
        <v>293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284</v>
      </c>
      <c r="I115" s="12" t="s">
        <v>241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209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295</v>
      </c>
      <c r="I117" s="12" t="s">
        <v>266</v>
      </c>
      <c r="J117" s="11" t="s">
        <v>242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211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243</v>
      </c>
      <c r="I118" s="12" t="s">
        <v>298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209</v>
      </c>
      <c r="D119" s="10" t="s">
        <v>297</v>
      </c>
      <c r="E119" s="11"/>
      <c r="F119" s="11"/>
      <c r="G119" s="15"/>
      <c r="H119" s="12"/>
      <c r="I119" s="12"/>
      <c r="J119" s="11" t="s">
        <v>294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211</v>
      </c>
      <c r="D120" s="10" t="s">
        <v>278</v>
      </c>
      <c r="E120" s="11" t="s">
        <v>193</v>
      </c>
      <c r="F120" s="11" t="s">
        <v>279</v>
      </c>
      <c r="G120" s="15">
        <v>206258</v>
      </c>
      <c r="H120" s="55" t="s">
        <v>299</v>
      </c>
      <c r="I120" s="12" t="s">
        <v>300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209</v>
      </c>
      <c r="D121" s="10" t="s">
        <v>100</v>
      </c>
      <c r="E121" s="11"/>
      <c r="F121" s="11"/>
      <c r="G121" s="15"/>
      <c r="H121" s="12"/>
      <c r="I121" s="12"/>
      <c r="J121" s="11" t="s">
        <v>296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211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301</v>
      </c>
      <c r="I122" s="12"/>
      <c r="J122" s="11" t="s">
        <v>302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209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211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211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269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211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306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212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212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250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271</v>
      </c>
      <c r="I129" s="12" t="s">
        <v>298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211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241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209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211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316</v>
      </c>
      <c r="I132" s="12"/>
      <c r="J132" s="10" t="s">
        <v>291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209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55" t="s">
        <v>225</v>
      </c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211</v>
      </c>
      <c r="D136" s="10" t="s">
        <v>90</v>
      </c>
      <c r="E136" s="11" t="s">
        <v>22</v>
      </c>
      <c r="F136" s="11" t="s">
        <v>24</v>
      </c>
      <c r="G136" s="15">
        <v>146602</v>
      </c>
      <c r="H136" s="54" t="s">
        <v>265</v>
      </c>
      <c r="I136" s="12" t="s">
        <v>266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309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211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211</v>
      </c>
      <c r="D140" s="10" t="s">
        <v>91</v>
      </c>
      <c r="E140" s="11" t="s">
        <v>50</v>
      </c>
      <c r="F140" s="11" t="s">
        <v>51</v>
      </c>
      <c r="G140" s="15">
        <v>209645</v>
      </c>
      <c r="H140" s="47" t="s">
        <v>320</v>
      </c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211</v>
      </c>
      <c r="D141" s="10" t="s">
        <v>88</v>
      </c>
      <c r="E141" s="11" t="s">
        <v>4</v>
      </c>
      <c r="F141" s="11" t="s">
        <v>141</v>
      </c>
      <c r="G141" s="15">
        <v>149101</v>
      </c>
      <c r="H141" s="47" t="s">
        <v>271</v>
      </c>
      <c r="I141" s="12" t="s">
        <v>298</v>
      </c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282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47" t="s">
        <v>321</v>
      </c>
      <c r="I143" s="12" t="s">
        <v>241</v>
      </c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209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 t="shared" ref="L144:L150" si="6"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209</v>
      </c>
      <c r="D145" s="10" t="s">
        <v>102</v>
      </c>
      <c r="E145" s="11"/>
      <c r="F145" s="11"/>
      <c r="G145" s="15"/>
      <c r="H145" s="12"/>
      <c r="I145" s="12"/>
      <c r="J145" s="11"/>
      <c r="K145" s="11"/>
      <c r="L145" s="19">
        <f t="shared" si="6"/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209</v>
      </c>
      <c r="D146" s="10" t="s">
        <v>297</v>
      </c>
      <c r="E146" s="11"/>
      <c r="F146" s="11"/>
      <c r="G146" s="15"/>
      <c r="H146" s="12"/>
      <c r="I146" s="12"/>
      <c r="J146" s="11"/>
      <c r="K146" s="11"/>
      <c r="L146" s="19">
        <f t="shared" si="6"/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211</v>
      </c>
      <c r="D147" s="10" t="s">
        <v>192</v>
      </c>
      <c r="E147" s="11" t="s">
        <v>33</v>
      </c>
      <c r="F147" s="65" t="s">
        <v>319</v>
      </c>
      <c r="G147" s="15">
        <v>209232</v>
      </c>
      <c r="H147" s="57" t="s">
        <v>217</v>
      </c>
      <c r="I147" s="65"/>
      <c r="J147" s="11"/>
      <c r="K147" s="11"/>
      <c r="L147" s="19">
        <f t="shared" si="6"/>
        <v>4</v>
      </c>
      <c r="M147" s="33"/>
    </row>
    <row r="148" spans="1:13" x14ac:dyDescent="0.4">
      <c r="A148" s="17">
        <v>46163</v>
      </c>
      <c r="B148" s="9">
        <v>0.75</v>
      </c>
      <c r="C148" s="18" t="s">
        <v>209</v>
      </c>
      <c r="D148" s="10" t="s">
        <v>100</v>
      </c>
      <c r="E148" s="11"/>
      <c r="F148" s="65"/>
      <c r="G148" s="15"/>
      <c r="H148" s="58"/>
      <c r="I148" s="65"/>
      <c r="J148" s="11"/>
      <c r="K148" s="11"/>
      <c r="L148" s="19">
        <f t="shared" si="6"/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281</v>
      </c>
      <c r="D149" s="10" t="s">
        <v>102</v>
      </c>
      <c r="E149" s="11" t="s">
        <v>140</v>
      </c>
      <c r="F149" s="11" t="s">
        <v>50</v>
      </c>
      <c r="G149" s="15">
        <v>210486</v>
      </c>
      <c r="H149" s="12"/>
      <c r="I149" s="12"/>
      <c r="J149" s="11" t="s">
        <v>280</v>
      </c>
      <c r="K149" s="11"/>
      <c r="L149" s="19">
        <f t="shared" si="6"/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89</v>
      </c>
      <c r="E150" s="11" t="s">
        <v>121</v>
      </c>
      <c r="F150" s="11" t="s">
        <v>52</v>
      </c>
      <c r="G150" s="15">
        <v>209729</v>
      </c>
      <c r="H150" s="47" t="s">
        <v>255</v>
      </c>
      <c r="I150" s="12"/>
      <c r="J150" s="11" t="s">
        <v>171</v>
      </c>
      <c r="K150" s="11"/>
      <c r="L150" s="19">
        <f t="shared" si="6"/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100</v>
      </c>
      <c r="E151" s="11" t="s">
        <v>96</v>
      </c>
      <c r="F151" s="11" t="s">
        <v>52</v>
      </c>
      <c r="G151" s="15">
        <v>210884</v>
      </c>
      <c r="H151" s="12"/>
      <c r="I151" s="12"/>
      <c r="J151" s="11" t="s">
        <v>171</v>
      </c>
      <c r="K151" s="11"/>
      <c r="L151" s="19">
        <f t="shared" ref="L151:L171" si="7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211</v>
      </c>
      <c r="D152" s="10" t="s">
        <v>91</v>
      </c>
      <c r="E152" s="11" t="s">
        <v>50</v>
      </c>
      <c r="F152" s="11" t="s">
        <v>142</v>
      </c>
      <c r="G152" s="15">
        <v>209663</v>
      </c>
      <c r="H152" s="55" t="s">
        <v>322</v>
      </c>
      <c r="I152" s="12"/>
      <c r="J152" s="11" t="s">
        <v>171</v>
      </c>
      <c r="K152" s="11"/>
      <c r="L152" s="19">
        <f t="shared" si="7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211</v>
      </c>
      <c r="D153" s="10" t="s">
        <v>82</v>
      </c>
      <c r="E153" s="11" t="s">
        <v>4</v>
      </c>
      <c r="F153" s="11" t="s">
        <v>143</v>
      </c>
      <c r="G153" s="15">
        <v>135775</v>
      </c>
      <c r="H153" s="55" t="s">
        <v>276</v>
      </c>
      <c r="I153" s="12" t="s">
        <v>241</v>
      </c>
      <c r="J153" s="11" t="s">
        <v>171</v>
      </c>
      <c r="K153" s="11"/>
      <c r="L153" s="19">
        <f t="shared" si="7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209</v>
      </c>
      <c r="D154" s="10" t="s">
        <v>172</v>
      </c>
      <c r="E154" s="11"/>
      <c r="F154" s="11"/>
      <c r="G154" s="15"/>
      <c r="H154" s="12"/>
      <c r="I154" s="12"/>
      <c r="J154" s="11" t="s">
        <v>174</v>
      </c>
      <c r="K154" s="11"/>
      <c r="L154" s="19">
        <f t="shared" si="7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209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7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211</v>
      </c>
      <c r="D156" s="10" t="s">
        <v>233</v>
      </c>
      <c r="E156" s="11" t="s">
        <v>234</v>
      </c>
      <c r="F156" s="11" t="s">
        <v>236</v>
      </c>
      <c r="G156" s="15">
        <v>146094</v>
      </c>
      <c r="H156" s="55" t="s">
        <v>327</v>
      </c>
      <c r="I156" s="12" t="s">
        <v>329</v>
      </c>
      <c r="J156" s="14"/>
      <c r="K156" s="11"/>
      <c r="L156" s="19">
        <f t="shared" si="7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211</v>
      </c>
      <c r="D157" s="10" t="s">
        <v>90</v>
      </c>
      <c r="E157" s="11" t="s">
        <v>22</v>
      </c>
      <c r="F157" s="11" t="s">
        <v>48</v>
      </c>
      <c r="G157" s="15">
        <v>146590</v>
      </c>
      <c r="H157" s="55" t="s">
        <v>328</v>
      </c>
      <c r="I157" s="12" t="s">
        <v>266</v>
      </c>
      <c r="J157" s="11"/>
      <c r="K157" s="11"/>
      <c r="L157" s="19">
        <f t="shared" ref="L157:L165" si="8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211</v>
      </c>
      <c r="D158" s="10" t="s">
        <v>89</v>
      </c>
      <c r="E158" s="11" t="s">
        <v>52</v>
      </c>
      <c r="F158" s="11" t="s">
        <v>59</v>
      </c>
      <c r="G158" s="15">
        <v>209712</v>
      </c>
      <c r="H158" s="47" t="s">
        <v>331</v>
      </c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91</v>
      </c>
      <c r="E159" s="11" t="s">
        <v>55</v>
      </c>
      <c r="F159" s="11" t="s">
        <v>50</v>
      </c>
      <c r="G159" s="15">
        <v>209646</v>
      </c>
      <c r="H159" s="55" t="s">
        <v>271</v>
      </c>
      <c r="I159" s="12"/>
      <c r="J159" s="11"/>
      <c r="K159" s="11"/>
      <c r="L159" s="19">
        <f t="shared" si="8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155</v>
      </c>
      <c r="D160" s="10" t="s">
        <v>102</v>
      </c>
      <c r="E160" s="11" t="s">
        <v>162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8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100</v>
      </c>
      <c r="E161" s="11" t="s">
        <v>162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8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212</v>
      </c>
      <c r="D162" s="10" t="s">
        <v>101</v>
      </c>
      <c r="E162" s="11" t="s">
        <v>162</v>
      </c>
      <c r="F162" s="32">
        <v>4</v>
      </c>
      <c r="G162" s="15">
        <v>809257</v>
      </c>
      <c r="H162" s="12"/>
      <c r="I162" s="12"/>
      <c r="J162" s="32" t="s">
        <v>162</v>
      </c>
      <c r="K162" s="11"/>
      <c r="L162" s="19">
        <f t="shared" si="8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211</v>
      </c>
      <c r="D163" s="10" t="s">
        <v>88</v>
      </c>
      <c r="E163" s="11" t="s">
        <v>4</v>
      </c>
      <c r="F163" s="11" t="s">
        <v>103</v>
      </c>
      <c r="G163" s="15">
        <v>149104</v>
      </c>
      <c r="H163" s="55" t="s">
        <v>330</v>
      </c>
      <c r="I163" s="12" t="s">
        <v>241</v>
      </c>
      <c r="J163" s="11"/>
      <c r="K163" s="11"/>
      <c r="L163" s="19">
        <f t="shared" si="8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211</v>
      </c>
      <c r="D164" s="10" t="s">
        <v>315</v>
      </c>
      <c r="E164" s="11"/>
      <c r="F164" s="11"/>
      <c r="G164" s="15"/>
      <c r="H164" s="12"/>
      <c r="I164" s="12"/>
      <c r="J164" s="11" t="s">
        <v>314</v>
      </c>
      <c r="K164" s="11"/>
      <c r="L164" s="19">
        <f t="shared" si="8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157</v>
      </c>
      <c r="D165" s="10" t="s">
        <v>82</v>
      </c>
      <c r="E165" s="11" t="s">
        <v>122</v>
      </c>
      <c r="F165" s="11" t="s">
        <v>4</v>
      </c>
      <c r="G165" s="15">
        <v>135778</v>
      </c>
      <c r="H165" s="55" t="s">
        <v>243</v>
      </c>
      <c r="I165" s="12" t="s">
        <v>241</v>
      </c>
      <c r="J165" s="11"/>
      <c r="K165" s="11"/>
      <c r="L165" s="19">
        <f t="shared" si="8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209</v>
      </c>
      <c r="D166" s="10" t="s">
        <v>172</v>
      </c>
      <c r="E166" s="11"/>
      <c r="F166" s="11"/>
      <c r="G166" s="15"/>
      <c r="H166" s="12"/>
      <c r="I166" s="12"/>
      <c r="J166" s="11" t="s">
        <v>173</v>
      </c>
      <c r="K166" s="11"/>
      <c r="L166" s="19">
        <f t="shared" si="7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211</v>
      </c>
      <c r="D167" s="10" t="s">
        <v>312</v>
      </c>
      <c r="E167" s="11" t="s">
        <v>193</v>
      </c>
      <c r="F167" s="11" t="s">
        <v>47</v>
      </c>
      <c r="G167" s="15">
        <v>205368</v>
      </c>
      <c r="H167" s="47" t="s">
        <v>338</v>
      </c>
      <c r="I167" s="12" t="s">
        <v>339</v>
      </c>
      <c r="J167" s="11"/>
      <c r="K167" s="11"/>
      <c r="L167" s="19">
        <f t="shared" si="7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209</v>
      </c>
      <c r="D168" s="10" t="s">
        <v>297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7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211</v>
      </c>
      <c r="D169" s="10" t="s">
        <v>278</v>
      </c>
      <c r="E169" s="11" t="s">
        <v>193</v>
      </c>
      <c r="F169" s="11" t="s">
        <v>303</v>
      </c>
      <c r="G169" s="15">
        <v>206269</v>
      </c>
      <c r="H169" s="47" t="s">
        <v>230</v>
      </c>
      <c r="I169" s="12" t="s">
        <v>340</v>
      </c>
      <c r="J169" s="11"/>
      <c r="K169" s="11"/>
      <c r="L169" s="19">
        <f t="shared" si="7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209</v>
      </c>
      <c r="D170" s="10" t="s">
        <v>304</v>
      </c>
      <c r="E170" s="11"/>
      <c r="F170" s="11"/>
      <c r="G170" s="15"/>
      <c r="H170" s="12"/>
      <c r="I170" s="12"/>
      <c r="J170" s="11" t="s">
        <v>305</v>
      </c>
      <c r="K170" s="11"/>
      <c r="L170" s="19">
        <f t="shared" si="7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211</v>
      </c>
      <c r="D171" s="10" t="s">
        <v>90</v>
      </c>
      <c r="E171" s="11" t="s">
        <v>22</v>
      </c>
      <c r="F171" s="11" t="s">
        <v>27</v>
      </c>
      <c r="G171" s="15">
        <v>146591</v>
      </c>
      <c r="H171" s="47" t="s">
        <v>341</v>
      </c>
      <c r="I171" s="12" t="s">
        <v>266</v>
      </c>
      <c r="J171" s="11"/>
      <c r="K171" s="11"/>
      <c r="L171" s="19">
        <f t="shared" si="7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211</v>
      </c>
      <c r="D172" s="10" t="s">
        <v>101</v>
      </c>
      <c r="E172" s="11" t="s">
        <v>56</v>
      </c>
      <c r="F172" s="11" t="s">
        <v>113</v>
      </c>
      <c r="G172" s="15">
        <v>211492</v>
      </c>
      <c r="H172" s="12"/>
      <c r="I172" s="12"/>
      <c r="J172" s="11"/>
      <c r="K172" s="11"/>
      <c r="L172" s="19">
        <f t="shared" ref="L172:L179" si="9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89</v>
      </c>
      <c r="E173" s="11" t="s">
        <v>123</v>
      </c>
      <c r="F173" s="11" t="s">
        <v>52</v>
      </c>
      <c r="G173" s="15">
        <v>209716</v>
      </c>
      <c r="H173" s="47" t="s">
        <v>316</v>
      </c>
      <c r="I173" s="12"/>
      <c r="J173" s="11"/>
      <c r="K173" s="11"/>
      <c r="L173" s="19">
        <f t="shared" si="9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154</v>
      </c>
      <c r="D174" s="10" t="s">
        <v>102</v>
      </c>
      <c r="E174" s="11" t="s">
        <v>115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9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211</v>
      </c>
      <c r="D175" s="10" t="s">
        <v>91</v>
      </c>
      <c r="E175" s="11" t="s">
        <v>50</v>
      </c>
      <c r="F175" s="11" t="s">
        <v>144</v>
      </c>
      <c r="G175" s="15">
        <v>209654</v>
      </c>
      <c r="H175" s="55" t="s">
        <v>316</v>
      </c>
      <c r="I175" s="12"/>
      <c r="J175" s="11"/>
      <c r="K175" s="11"/>
      <c r="L175" s="19">
        <f t="shared" si="9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261</v>
      </c>
      <c r="D176" s="10"/>
      <c r="E176" s="11"/>
      <c r="F176" s="11"/>
      <c r="G176" s="15"/>
      <c r="H176" s="12"/>
      <c r="I176" s="12"/>
      <c r="J176" s="14" t="s">
        <v>310</v>
      </c>
      <c r="K176" s="11"/>
      <c r="L176" s="19">
        <f t="shared" si="9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223</v>
      </c>
      <c r="K177" s="11"/>
      <c r="L177" s="19">
        <f t="shared" si="9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211</v>
      </c>
      <c r="D178" s="10" t="s">
        <v>82</v>
      </c>
      <c r="E178" s="11" t="s">
        <v>4</v>
      </c>
      <c r="F178" s="11" t="s">
        <v>34</v>
      </c>
      <c r="G178" s="15">
        <v>135788</v>
      </c>
      <c r="H178" s="55" t="s">
        <v>342</v>
      </c>
      <c r="I178" s="12" t="s">
        <v>241</v>
      </c>
      <c r="J178" s="11"/>
      <c r="K178" s="11"/>
      <c r="L178" s="19">
        <f t="shared" si="9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211</v>
      </c>
      <c r="D179" s="10" t="s">
        <v>315</v>
      </c>
      <c r="E179" s="11"/>
      <c r="F179" s="11"/>
      <c r="G179" s="15"/>
      <c r="H179" s="12"/>
      <c r="I179" s="12"/>
      <c r="J179" s="11" t="s">
        <v>314</v>
      </c>
      <c r="K179" s="11"/>
      <c r="L179" s="19">
        <f t="shared" si="9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161</v>
      </c>
      <c r="D180" s="10" t="s">
        <v>160</v>
      </c>
      <c r="E180" s="11" t="s">
        <v>162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27" si="10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161</v>
      </c>
      <c r="D181" s="10" t="s">
        <v>83</v>
      </c>
      <c r="E181" s="11" t="s">
        <v>162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10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100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10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211</v>
      </c>
      <c r="D183" s="10" t="s">
        <v>88</v>
      </c>
      <c r="E183" s="11" t="s">
        <v>4</v>
      </c>
      <c r="F183" s="11" t="s">
        <v>145</v>
      </c>
      <c r="G183" s="15">
        <v>149114</v>
      </c>
      <c r="H183" s="55" t="s">
        <v>276</v>
      </c>
      <c r="I183" s="12" t="s">
        <v>241</v>
      </c>
      <c r="J183" s="63"/>
      <c r="K183" s="11"/>
      <c r="L183" s="19">
        <f t="shared" si="10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209</v>
      </c>
      <c r="D184" s="10" t="s">
        <v>172</v>
      </c>
      <c r="E184" s="11"/>
      <c r="F184" s="11"/>
      <c r="G184" s="15"/>
      <c r="H184" s="12"/>
      <c r="I184" s="12"/>
      <c r="J184" s="63" t="s">
        <v>173</v>
      </c>
      <c r="K184" s="11"/>
      <c r="L184" s="19">
        <f t="shared" si="10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209</v>
      </c>
      <c r="D185" s="10" t="s">
        <v>172</v>
      </c>
      <c r="E185" s="11"/>
      <c r="F185" s="11"/>
      <c r="G185" s="15"/>
      <c r="H185" s="12"/>
      <c r="I185" s="12"/>
      <c r="J185" s="63" t="s">
        <v>173</v>
      </c>
      <c r="K185" s="11"/>
      <c r="L185" s="19">
        <f t="shared" si="10"/>
        <v>4</v>
      </c>
      <c r="M185" s="33"/>
    </row>
    <row r="186" spans="1:13" ht="14.4" x14ac:dyDescent="0.55000000000000004">
      <c r="A186" s="8">
        <v>46184</v>
      </c>
      <c r="B186" s="9">
        <v>0.70833333333333337</v>
      </c>
      <c r="C186" s="18" t="s">
        <v>209</v>
      </c>
      <c r="D186" s="10" t="s">
        <v>350</v>
      </c>
      <c r="E186" s="11"/>
      <c r="F186" s="11"/>
      <c r="G186" s="15"/>
      <c r="H186" s="12"/>
      <c r="I186" s="12"/>
      <c r="J186" s="63" t="s">
        <v>348</v>
      </c>
      <c r="K186" s="11"/>
      <c r="L186" s="19">
        <f t="shared" si="10"/>
        <v>5</v>
      </c>
      <c r="M186" s="33"/>
    </row>
    <row r="187" spans="1:13" ht="12.3" customHeight="1" x14ac:dyDescent="0.55000000000000004">
      <c r="A187" s="8">
        <v>46186</v>
      </c>
      <c r="B187" s="9">
        <v>0.41666666666666669</v>
      </c>
      <c r="C187" s="18" t="s">
        <v>19</v>
      </c>
      <c r="D187" s="10" t="s">
        <v>278</v>
      </c>
      <c r="E187" s="11"/>
      <c r="F187" s="11"/>
      <c r="G187" s="15"/>
      <c r="H187" s="12"/>
      <c r="I187" s="12"/>
      <c r="J187" s="64" t="s">
        <v>311</v>
      </c>
      <c r="K187" s="11"/>
      <c r="L187" s="19">
        <f t="shared" si="10"/>
        <v>7</v>
      </c>
      <c r="M187" s="33"/>
    </row>
    <row r="188" spans="1:13" ht="14.4" x14ac:dyDescent="0.55000000000000004">
      <c r="A188" s="8">
        <v>46186</v>
      </c>
      <c r="B188" s="9" t="s">
        <v>307</v>
      </c>
      <c r="C188" s="18" t="s">
        <v>19</v>
      </c>
      <c r="D188" s="10" t="s">
        <v>82</v>
      </c>
      <c r="E188" s="11"/>
      <c r="F188" s="11"/>
      <c r="G188" s="15"/>
      <c r="H188" s="12"/>
      <c r="I188" s="12"/>
      <c r="J188" s="64" t="s">
        <v>308</v>
      </c>
      <c r="K188" s="11"/>
      <c r="L188" s="19">
        <f t="shared" si="10"/>
        <v>7</v>
      </c>
      <c r="M188" s="33"/>
    </row>
    <row r="189" spans="1:13" ht="12.9" x14ac:dyDescent="0.5">
      <c r="A189" s="8">
        <v>46186</v>
      </c>
      <c r="B189" s="9" t="s">
        <v>202</v>
      </c>
      <c r="C189" s="28" t="s">
        <v>333</v>
      </c>
      <c r="D189" s="10" t="s">
        <v>203</v>
      </c>
      <c r="E189" s="11"/>
      <c r="F189" s="11"/>
      <c r="G189" s="15"/>
      <c r="H189" s="12"/>
      <c r="I189" s="12"/>
      <c r="J189" s="66" t="s">
        <v>204</v>
      </c>
      <c r="K189" s="11"/>
      <c r="L189" s="19">
        <f t="shared" si="10"/>
        <v>7</v>
      </c>
      <c r="M189" s="33"/>
    </row>
    <row r="190" spans="1:13" ht="12.9" x14ac:dyDescent="0.5">
      <c r="A190" s="8">
        <v>46186</v>
      </c>
      <c r="B190" s="9" t="s">
        <v>202</v>
      </c>
      <c r="C190" s="28" t="s">
        <v>177</v>
      </c>
      <c r="D190" s="10" t="s">
        <v>159</v>
      </c>
      <c r="E190" s="11"/>
      <c r="F190" s="11"/>
      <c r="G190" s="15"/>
      <c r="H190" s="12"/>
      <c r="I190" s="12"/>
      <c r="J190" s="66" t="s">
        <v>204</v>
      </c>
      <c r="K190" s="11"/>
      <c r="L190" s="19">
        <f t="shared" si="10"/>
        <v>7</v>
      </c>
      <c r="M190" s="33" t="s">
        <v>42</v>
      </c>
    </row>
    <row r="191" spans="1:13" ht="12.9" x14ac:dyDescent="0.5">
      <c r="A191" s="8">
        <v>46186</v>
      </c>
      <c r="B191" s="9" t="s">
        <v>202</v>
      </c>
      <c r="C191" s="28" t="s">
        <v>177</v>
      </c>
      <c r="D191" s="10" t="s">
        <v>160</v>
      </c>
      <c r="E191" s="11"/>
      <c r="F191" s="11"/>
      <c r="G191" s="15"/>
      <c r="H191" s="12"/>
      <c r="I191" s="12"/>
      <c r="J191" s="66" t="s">
        <v>204</v>
      </c>
      <c r="K191" s="11"/>
      <c r="L191" s="19">
        <f t="shared" si="10"/>
        <v>7</v>
      </c>
      <c r="M191" s="33"/>
    </row>
    <row r="192" spans="1:13" ht="12.9" x14ac:dyDescent="0.5">
      <c r="A192" s="8">
        <v>46186</v>
      </c>
      <c r="B192" s="9" t="s">
        <v>202</v>
      </c>
      <c r="C192" s="28" t="s">
        <v>177</v>
      </c>
      <c r="D192" s="10" t="s">
        <v>83</v>
      </c>
      <c r="E192" s="11"/>
      <c r="F192" s="11"/>
      <c r="G192" s="15"/>
      <c r="H192" s="12"/>
      <c r="I192" s="12"/>
      <c r="J192" s="66" t="s">
        <v>204</v>
      </c>
      <c r="K192" s="11"/>
      <c r="L192" s="19">
        <f t="shared" si="10"/>
        <v>7</v>
      </c>
      <c r="M192" s="33" t="s">
        <v>42</v>
      </c>
    </row>
    <row r="193" spans="1:13" ht="12.9" x14ac:dyDescent="0.5">
      <c r="A193" s="8">
        <v>46186</v>
      </c>
      <c r="B193" s="9" t="s">
        <v>202</v>
      </c>
      <c r="C193" s="28" t="s">
        <v>74</v>
      </c>
      <c r="D193" s="10" t="s">
        <v>102</v>
      </c>
      <c r="E193" s="11"/>
      <c r="F193" s="11"/>
      <c r="G193" s="15"/>
      <c r="H193" s="12"/>
      <c r="I193" s="12"/>
      <c r="J193" s="66" t="s">
        <v>204</v>
      </c>
      <c r="K193" s="11"/>
      <c r="L193" s="19">
        <f t="shared" si="10"/>
        <v>7</v>
      </c>
      <c r="M193" s="33"/>
    </row>
    <row r="194" spans="1:13" ht="12.9" x14ac:dyDescent="0.5">
      <c r="A194" s="8">
        <v>46186</v>
      </c>
      <c r="B194" s="9" t="s">
        <v>202</v>
      </c>
      <c r="C194" s="28" t="s">
        <v>74</v>
      </c>
      <c r="D194" s="10" t="s">
        <v>100</v>
      </c>
      <c r="E194" s="11"/>
      <c r="F194" s="11"/>
      <c r="G194" s="15"/>
      <c r="H194" s="12"/>
      <c r="I194" s="12"/>
      <c r="J194" s="66" t="s">
        <v>204</v>
      </c>
      <c r="K194" s="11"/>
      <c r="L194" s="19">
        <f t="shared" si="10"/>
        <v>7</v>
      </c>
      <c r="M194" s="33" t="s">
        <v>42</v>
      </c>
    </row>
    <row r="195" spans="1:13" ht="12.9" x14ac:dyDescent="0.5">
      <c r="A195" s="8">
        <v>46186</v>
      </c>
      <c r="B195" s="9" t="s">
        <v>202</v>
      </c>
      <c r="C195" s="28" t="s">
        <v>74</v>
      </c>
      <c r="D195" s="10" t="s">
        <v>101</v>
      </c>
      <c r="E195" s="11"/>
      <c r="F195" s="11"/>
      <c r="G195" s="15"/>
      <c r="H195" s="12"/>
      <c r="I195" s="12"/>
      <c r="J195" s="66" t="s">
        <v>204</v>
      </c>
      <c r="K195" s="11"/>
      <c r="L195" s="19">
        <f t="shared" si="10"/>
        <v>7</v>
      </c>
      <c r="M195" s="33" t="s">
        <v>42</v>
      </c>
    </row>
    <row r="196" spans="1:13" x14ac:dyDescent="0.55000000000000004">
      <c r="A196" s="8">
        <v>46187</v>
      </c>
      <c r="B196" s="9">
        <v>0.54166666666666663</v>
      </c>
      <c r="C196" s="18" t="s">
        <v>211</v>
      </c>
      <c r="D196" s="10" t="s">
        <v>88</v>
      </c>
      <c r="E196" s="11" t="s">
        <v>4</v>
      </c>
      <c r="F196" s="11" t="s">
        <v>146</v>
      </c>
      <c r="G196" s="15">
        <v>149115</v>
      </c>
      <c r="H196" s="55" t="s">
        <v>255</v>
      </c>
      <c r="I196" s="12" t="s">
        <v>253</v>
      </c>
      <c r="J196" s="11"/>
      <c r="K196" s="11"/>
      <c r="L196" s="19">
        <f t="shared" si="10"/>
        <v>1</v>
      </c>
      <c r="M196" s="33" t="s">
        <v>42</v>
      </c>
    </row>
    <row r="197" spans="1:13" x14ac:dyDescent="0.55000000000000004">
      <c r="A197" s="8">
        <v>46188</v>
      </c>
      <c r="B197" s="9">
        <v>0.73958333333333337</v>
      </c>
      <c r="C197" s="18" t="s">
        <v>209</v>
      </c>
      <c r="D197" s="10" t="s">
        <v>172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10"/>
        <v>2</v>
      </c>
      <c r="M197" s="33"/>
    </row>
    <row r="198" spans="1:13" x14ac:dyDescent="0.55000000000000004">
      <c r="A198" s="8">
        <v>46189</v>
      </c>
      <c r="B198" s="9">
        <v>0.75</v>
      </c>
      <c r="C198" s="18" t="s">
        <v>209</v>
      </c>
      <c r="D198" s="10" t="s">
        <v>349</v>
      </c>
      <c r="E198" s="11"/>
      <c r="F198" s="11"/>
      <c r="G198" s="15"/>
      <c r="H198" s="12"/>
      <c r="I198" s="12"/>
      <c r="J198" s="11" t="s">
        <v>347</v>
      </c>
      <c r="K198" s="11"/>
      <c r="L198" s="19">
        <f t="shared" si="10"/>
        <v>3</v>
      </c>
      <c r="M198" s="33"/>
    </row>
    <row r="199" spans="1:13" x14ac:dyDescent="0.55000000000000004">
      <c r="A199" s="8">
        <v>46190</v>
      </c>
      <c r="B199" s="9">
        <v>0.73958333333333337</v>
      </c>
      <c r="C199" s="79" t="s">
        <v>209</v>
      </c>
      <c r="D199" s="10" t="s">
        <v>172</v>
      </c>
      <c r="E199" s="11"/>
      <c r="F199" s="11"/>
      <c r="G199" s="15"/>
      <c r="H199" s="12"/>
      <c r="I199" s="12"/>
      <c r="J199" s="11" t="s">
        <v>359</v>
      </c>
      <c r="K199" s="11"/>
      <c r="L199" s="19">
        <f t="shared" si="10"/>
        <v>4</v>
      </c>
      <c r="M199" s="33"/>
    </row>
    <row r="200" spans="1:13" x14ac:dyDescent="0.55000000000000004">
      <c r="A200" s="8">
        <v>46190</v>
      </c>
      <c r="B200" s="9">
        <v>0.75</v>
      </c>
      <c r="C200" s="18" t="s">
        <v>211</v>
      </c>
      <c r="D200" s="68" t="s">
        <v>315</v>
      </c>
      <c r="E200" s="11" t="s">
        <v>334</v>
      </c>
      <c r="F200" s="11" t="s">
        <v>335</v>
      </c>
      <c r="G200" s="15"/>
      <c r="H200" s="12"/>
      <c r="I200" s="12"/>
      <c r="J200" s="11"/>
      <c r="K200" s="11"/>
      <c r="L200" s="19">
        <f t="shared" si="10"/>
        <v>4</v>
      </c>
      <c r="M200" s="33" t="s">
        <v>42</v>
      </c>
    </row>
    <row r="201" spans="1:13" x14ac:dyDescent="0.55000000000000004">
      <c r="A201" s="8">
        <v>46191</v>
      </c>
      <c r="B201" s="9">
        <v>0.75</v>
      </c>
      <c r="C201" s="18" t="s">
        <v>209</v>
      </c>
      <c r="D201" s="48" t="s">
        <v>355</v>
      </c>
      <c r="E201" s="11"/>
      <c r="F201" s="11"/>
      <c r="G201" s="15"/>
      <c r="H201" s="12"/>
      <c r="I201" s="12"/>
      <c r="J201" s="14" t="s">
        <v>354</v>
      </c>
      <c r="K201" s="11"/>
      <c r="L201" s="19">
        <f t="shared" si="10"/>
        <v>5</v>
      </c>
      <c r="M201" s="33"/>
    </row>
    <row r="202" spans="1:13" x14ac:dyDescent="0.55000000000000004">
      <c r="A202" s="8">
        <v>46192</v>
      </c>
      <c r="B202" s="9">
        <v>0.8125</v>
      </c>
      <c r="C202" s="18" t="s">
        <v>200</v>
      </c>
      <c r="D202" s="10"/>
      <c r="E202" s="11"/>
      <c r="F202" s="11"/>
      <c r="G202" s="15"/>
      <c r="H202" s="12"/>
      <c r="I202" s="12"/>
      <c r="J202" s="14" t="s">
        <v>208</v>
      </c>
      <c r="K202" s="11"/>
      <c r="L202" s="19">
        <f t="shared" si="10"/>
        <v>6</v>
      </c>
      <c r="M202" s="33"/>
    </row>
    <row r="203" spans="1:13" x14ac:dyDescent="0.55000000000000004">
      <c r="A203" s="8">
        <v>46193</v>
      </c>
      <c r="B203" s="9">
        <v>0.45833333333333331</v>
      </c>
      <c r="C203" s="18" t="s">
        <v>19</v>
      </c>
      <c r="D203" s="10"/>
      <c r="E203" s="11"/>
      <c r="F203" s="11"/>
      <c r="G203" s="15"/>
      <c r="H203" s="12"/>
      <c r="I203" s="12"/>
      <c r="J203" s="14" t="s">
        <v>199</v>
      </c>
      <c r="K203" s="11"/>
      <c r="L203" s="19">
        <f t="shared" si="10"/>
        <v>7</v>
      </c>
      <c r="M203" s="33"/>
    </row>
    <row r="204" spans="1:13" ht="11.7" x14ac:dyDescent="0.45">
      <c r="A204" s="8">
        <v>46194</v>
      </c>
      <c r="B204" s="9" t="s">
        <v>202</v>
      </c>
      <c r="C204" s="18" t="s">
        <v>356</v>
      </c>
      <c r="D204" s="10" t="s">
        <v>159</v>
      </c>
      <c r="E204" s="11" t="s">
        <v>332</v>
      </c>
      <c r="F204" s="11"/>
      <c r="G204" s="15"/>
      <c r="H204" s="12"/>
      <c r="I204" s="12"/>
      <c r="J204" s="78" t="s">
        <v>358</v>
      </c>
      <c r="K204" s="11"/>
      <c r="L204" s="19">
        <f t="shared" si="10"/>
        <v>1</v>
      </c>
      <c r="M204" s="33" t="s">
        <v>42</v>
      </c>
    </row>
    <row r="205" spans="1:13" ht="11.7" x14ac:dyDescent="0.45">
      <c r="A205" s="8">
        <v>46194</v>
      </c>
      <c r="B205" s="9" t="s">
        <v>202</v>
      </c>
      <c r="C205" s="18" t="s">
        <v>356</v>
      </c>
      <c r="D205" s="10" t="s">
        <v>102</v>
      </c>
      <c r="E205" s="11" t="s">
        <v>332</v>
      </c>
      <c r="F205" s="11"/>
      <c r="G205" s="15"/>
      <c r="H205" s="12"/>
      <c r="I205" s="12"/>
      <c r="J205" s="78" t="s">
        <v>357</v>
      </c>
      <c r="K205" s="11"/>
      <c r="L205" s="19">
        <f t="shared" si="10"/>
        <v>1</v>
      </c>
      <c r="M205" s="33"/>
    </row>
    <row r="206" spans="1:13" s="77" customFormat="1" x14ac:dyDescent="0.4">
      <c r="A206" s="69">
        <v>46195</v>
      </c>
      <c r="B206" s="70">
        <v>0.70833333333333337</v>
      </c>
      <c r="C206" s="71" t="s">
        <v>158</v>
      </c>
      <c r="D206" s="72" t="s">
        <v>203</v>
      </c>
      <c r="E206" s="65"/>
      <c r="F206" s="65"/>
      <c r="G206" s="73"/>
      <c r="H206" s="58"/>
      <c r="I206" s="58"/>
      <c r="J206" s="74" t="s">
        <v>326</v>
      </c>
      <c r="K206" s="65"/>
      <c r="L206" s="75">
        <f t="shared" si="10"/>
        <v>2</v>
      </c>
      <c r="M206" s="76"/>
    </row>
    <row r="207" spans="1:13" x14ac:dyDescent="0.55000000000000004">
      <c r="A207" s="8">
        <v>46195</v>
      </c>
      <c r="B207" s="9">
        <v>0.73958333333333337</v>
      </c>
      <c r="C207" s="18" t="s">
        <v>209</v>
      </c>
      <c r="D207" s="10" t="s">
        <v>83</v>
      </c>
      <c r="E207" s="11"/>
      <c r="F207" s="11"/>
      <c r="G207" s="15"/>
      <c r="H207" s="12"/>
      <c r="I207" s="12"/>
      <c r="J207" s="11" t="s">
        <v>173</v>
      </c>
      <c r="K207" s="11"/>
      <c r="L207" s="19">
        <f t="shared" si="10"/>
        <v>2</v>
      </c>
      <c r="M207" s="33"/>
    </row>
    <row r="208" spans="1:13" x14ac:dyDescent="0.55000000000000004">
      <c r="A208" s="8">
        <v>46196</v>
      </c>
      <c r="B208" s="9">
        <v>0.72916666666666663</v>
      </c>
      <c r="C208" s="18" t="s">
        <v>209</v>
      </c>
      <c r="D208" s="68" t="s">
        <v>315</v>
      </c>
      <c r="E208" s="11"/>
      <c r="F208" s="11"/>
      <c r="G208" s="15"/>
      <c r="H208" s="12"/>
      <c r="I208" s="12"/>
      <c r="J208" s="11" t="s">
        <v>337</v>
      </c>
      <c r="K208" s="11"/>
      <c r="L208" s="19">
        <f t="shared" si="10"/>
        <v>3</v>
      </c>
      <c r="M208" s="33"/>
    </row>
    <row r="209" spans="1:13" x14ac:dyDescent="0.55000000000000004">
      <c r="A209" s="8">
        <v>46197</v>
      </c>
      <c r="B209" s="9" t="s">
        <v>202</v>
      </c>
      <c r="C209" s="18" t="s">
        <v>207</v>
      </c>
      <c r="D209" s="10"/>
      <c r="E209" s="11"/>
      <c r="F209" s="11"/>
      <c r="G209" s="15"/>
      <c r="H209" s="12"/>
      <c r="I209" s="12"/>
      <c r="J209" s="11" t="s">
        <v>206</v>
      </c>
      <c r="K209" s="11"/>
      <c r="L209" s="19">
        <f>WEEKDAY(A209)</f>
        <v>4</v>
      </c>
      <c r="M209" s="33"/>
    </row>
    <row r="210" spans="1:13" x14ac:dyDescent="0.55000000000000004">
      <c r="A210" s="8">
        <v>46197</v>
      </c>
      <c r="B210" s="9">
        <v>0.70833333333333337</v>
      </c>
      <c r="C210" s="18" t="s">
        <v>19</v>
      </c>
      <c r="D210" s="10" t="s">
        <v>317</v>
      </c>
      <c r="E210" s="11"/>
      <c r="F210" s="11"/>
      <c r="G210" s="15"/>
      <c r="H210" s="12"/>
      <c r="I210" s="12"/>
      <c r="J210" s="14" t="s">
        <v>318</v>
      </c>
      <c r="K210" s="11"/>
      <c r="L210" s="19">
        <f>WEEKDAY(A210)</f>
        <v>4</v>
      </c>
      <c r="M210" s="33"/>
    </row>
    <row r="211" spans="1:13" x14ac:dyDescent="0.55000000000000004">
      <c r="A211" s="8">
        <v>46197</v>
      </c>
      <c r="B211" s="9">
        <v>0.73958333333333337</v>
      </c>
      <c r="C211" s="18" t="s">
        <v>209</v>
      </c>
      <c r="D211" s="10" t="s">
        <v>83</v>
      </c>
      <c r="E211" s="11"/>
      <c r="F211" s="11"/>
      <c r="G211" s="15"/>
      <c r="H211" s="12"/>
      <c r="I211" s="12"/>
      <c r="J211" s="11" t="s">
        <v>173</v>
      </c>
      <c r="K211" s="11"/>
      <c r="L211" s="19">
        <f t="shared" si="10"/>
        <v>4</v>
      </c>
      <c r="M211" s="33"/>
    </row>
    <row r="212" spans="1:13" x14ac:dyDescent="0.55000000000000004">
      <c r="A212" s="8">
        <v>46198</v>
      </c>
      <c r="B212" s="9">
        <v>0.78125</v>
      </c>
      <c r="C212" s="18" t="s">
        <v>211</v>
      </c>
      <c r="D212" s="68" t="s">
        <v>315</v>
      </c>
      <c r="E212" s="11" t="s">
        <v>334</v>
      </c>
      <c r="F212" s="11" t="s">
        <v>336</v>
      </c>
      <c r="G212" s="15"/>
      <c r="H212" s="12"/>
      <c r="I212" s="12"/>
      <c r="J212" s="11"/>
      <c r="K212" s="11"/>
      <c r="L212" s="19">
        <f t="shared" si="10"/>
        <v>5</v>
      </c>
      <c r="M212" s="33" t="s">
        <v>42</v>
      </c>
    </row>
    <row r="213" spans="1:13" x14ac:dyDescent="0.55000000000000004">
      <c r="A213" s="8">
        <v>46199</v>
      </c>
      <c r="B213" s="9" t="s">
        <v>202</v>
      </c>
      <c r="C213" s="18" t="s">
        <v>207</v>
      </c>
      <c r="D213" s="10"/>
      <c r="E213" s="11"/>
      <c r="F213" s="11"/>
      <c r="G213" s="15"/>
      <c r="H213" s="12"/>
      <c r="I213" s="12"/>
      <c r="J213" s="11" t="s">
        <v>206</v>
      </c>
      <c r="K213" s="11"/>
      <c r="L213" s="19">
        <f t="shared" si="10"/>
        <v>6</v>
      </c>
      <c r="M213" s="33"/>
    </row>
    <row r="214" spans="1:13" x14ac:dyDescent="0.55000000000000004">
      <c r="A214" s="8">
        <v>46199</v>
      </c>
      <c r="B214" s="9">
        <v>0.5625</v>
      </c>
      <c r="C214" s="18" t="s">
        <v>313</v>
      </c>
      <c r="D214" s="10"/>
      <c r="E214" s="11"/>
      <c r="F214" s="11"/>
      <c r="G214" s="15"/>
      <c r="H214" s="12"/>
      <c r="I214" s="12"/>
      <c r="J214" s="14" t="s">
        <v>360</v>
      </c>
      <c r="K214" s="11"/>
      <c r="L214" s="19">
        <f t="shared" si="10"/>
        <v>6</v>
      </c>
      <c r="M214" s="33"/>
    </row>
    <row r="215" spans="1:13" x14ac:dyDescent="0.55000000000000004">
      <c r="A215" s="8">
        <v>46202</v>
      </c>
      <c r="B215" s="9">
        <v>0.73958333333333337</v>
      </c>
      <c r="C215" s="18" t="s">
        <v>209</v>
      </c>
      <c r="D215" s="10" t="s">
        <v>172</v>
      </c>
      <c r="E215" s="11"/>
      <c r="F215" s="11"/>
      <c r="G215" s="15"/>
      <c r="H215" s="12"/>
      <c r="I215" s="12"/>
      <c r="J215" s="11" t="s">
        <v>173</v>
      </c>
      <c r="K215" s="11"/>
      <c r="L215" s="19">
        <f t="shared" si="10"/>
        <v>2</v>
      </c>
      <c r="M215" s="33"/>
    </row>
    <row r="216" spans="1:13" x14ac:dyDescent="0.55000000000000004">
      <c r="A216" s="8">
        <v>46202</v>
      </c>
      <c r="B216" s="9">
        <v>0.75</v>
      </c>
      <c r="C216" s="18" t="s">
        <v>209</v>
      </c>
      <c r="D216" s="10" t="s">
        <v>344</v>
      </c>
      <c r="E216" s="11"/>
      <c r="F216" s="11"/>
      <c r="G216" s="15"/>
      <c r="H216" s="12"/>
      <c r="I216" s="12"/>
      <c r="J216" s="11" t="s">
        <v>346</v>
      </c>
      <c r="K216" s="11"/>
      <c r="L216" s="19"/>
      <c r="M216" s="33"/>
    </row>
    <row r="217" spans="1:13" ht="14.4" x14ac:dyDescent="0.55000000000000004">
      <c r="A217" s="8">
        <v>46209</v>
      </c>
      <c r="B217" s="9" t="s">
        <v>197</v>
      </c>
      <c r="C217" s="18" t="s">
        <v>195</v>
      </c>
      <c r="D217" s="48" t="s">
        <v>196</v>
      </c>
      <c r="E217" s="11"/>
      <c r="F217" s="11"/>
      <c r="G217" s="15"/>
      <c r="H217" s="12"/>
      <c r="I217" s="12"/>
      <c r="J217" s="51" t="s">
        <v>210</v>
      </c>
      <c r="K217" s="11"/>
      <c r="L217" s="19">
        <f t="shared" si="10"/>
        <v>2</v>
      </c>
      <c r="M217" s="33"/>
    </row>
    <row r="218" spans="1:13" ht="14.4" x14ac:dyDescent="0.55000000000000004">
      <c r="A218" s="8">
        <v>46215</v>
      </c>
      <c r="B218" s="9" t="s">
        <v>325</v>
      </c>
      <c r="C218" s="18" t="s">
        <v>195</v>
      </c>
      <c r="D218" s="48" t="s">
        <v>323</v>
      </c>
      <c r="E218" s="11"/>
      <c r="F218" s="11"/>
      <c r="G218" s="15"/>
      <c r="H218" s="12"/>
      <c r="I218" s="12"/>
      <c r="J218" s="67" t="s">
        <v>324</v>
      </c>
      <c r="K218" s="11"/>
      <c r="L218" s="19">
        <f t="shared" si="10"/>
        <v>1</v>
      </c>
      <c r="M218" s="33"/>
    </row>
    <row r="219" spans="1:13" x14ac:dyDescent="0.55000000000000004">
      <c r="A219" s="8">
        <v>46235</v>
      </c>
      <c r="B219" s="9">
        <v>0.625</v>
      </c>
      <c r="C219" s="18" t="s">
        <v>211</v>
      </c>
      <c r="D219" s="10" t="s">
        <v>82</v>
      </c>
      <c r="E219" s="11" t="s">
        <v>4</v>
      </c>
      <c r="F219" s="11" t="s">
        <v>351</v>
      </c>
      <c r="G219" s="15"/>
      <c r="H219" s="12"/>
      <c r="I219" s="12"/>
      <c r="J219" s="11" t="s">
        <v>81</v>
      </c>
      <c r="K219" s="11"/>
      <c r="L219" s="19">
        <f t="shared" si="10"/>
        <v>7</v>
      </c>
      <c r="M219" s="33" t="s">
        <v>42</v>
      </c>
    </row>
    <row r="220" spans="1:13" x14ac:dyDescent="0.55000000000000004">
      <c r="A220" s="8">
        <v>46242</v>
      </c>
      <c r="B220" s="9">
        <v>0.70833333333333337</v>
      </c>
      <c r="C220" s="18" t="s">
        <v>211</v>
      </c>
      <c r="D220" s="10" t="s">
        <v>82</v>
      </c>
      <c r="E220" s="11" t="s">
        <v>4</v>
      </c>
      <c r="F220" s="11" t="s">
        <v>352</v>
      </c>
      <c r="G220" s="15"/>
      <c r="H220" s="12"/>
      <c r="I220" s="12"/>
      <c r="J220" s="11" t="s">
        <v>81</v>
      </c>
      <c r="K220" s="11"/>
      <c r="L220" s="19">
        <f t="shared" si="10"/>
        <v>7</v>
      </c>
      <c r="M220" s="33" t="s">
        <v>42</v>
      </c>
    </row>
    <row r="221" spans="1:13" x14ac:dyDescent="0.55000000000000004">
      <c r="A221" s="8">
        <v>46244</v>
      </c>
      <c r="B221" s="9">
        <v>0.85416666666666663</v>
      </c>
      <c r="C221" s="18" t="s">
        <v>211</v>
      </c>
      <c r="D221" s="10" t="s">
        <v>233</v>
      </c>
      <c r="E221" s="11" t="s">
        <v>234</v>
      </c>
      <c r="F221" s="11" t="s">
        <v>61</v>
      </c>
      <c r="G221" s="15"/>
      <c r="H221" s="12"/>
      <c r="I221" s="12"/>
      <c r="J221" s="11" t="s">
        <v>365</v>
      </c>
      <c r="K221" s="11"/>
      <c r="L221" s="19">
        <f t="shared" si="10"/>
        <v>2</v>
      </c>
      <c r="M221" s="33"/>
    </row>
    <row r="222" spans="1:13" x14ac:dyDescent="0.55000000000000004">
      <c r="A222" s="8">
        <v>46246</v>
      </c>
      <c r="B222" s="9">
        <v>0.83333333333333337</v>
      </c>
      <c r="C222" s="18" t="s">
        <v>211</v>
      </c>
      <c r="D222" s="10" t="s">
        <v>82</v>
      </c>
      <c r="E222" s="11" t="s">
        <v>4</v>
      </c>
      <c r="F222" s="11" t="s">
        <v>353</v>
      </c>
      <c r="G222" s="15"/>
      <c r="H222" s="12"/>
      <c r="I222" s="12"/>
      <c r="J222" s="11" t="s">
        <v>81</v>
      </c>
      <c r="K222" s="11"/>
      <c r="L222" s="19">
        <f t="shared" si="10"/>
        <v>4</v>
      </c>
      <c r="M222" s="33" t="s">
        <v>42</v>
      </c>
    </row>
    <row r="223" spans="1:13" x14ac:dyDescent="0.55000000000000004">
      <c r="A223" s="8">
        <v>46247</v>
      </c>
      <c r="B223" s="9">
        <v>0.85416666666666663</v>
      </c>
      <c r="C223" s="18" t="s">
        <v>211</v>
      </c>
      <c r="D223" s="10" t="s">
        <v>233</v>
      </c>
      <c r="E223" s="11" t="s">
        <v>234</v>
      </c>
      <c r="F223" s="11" t="s">
        <v>367</v>
      </c>
      <c r="G223" s="15"/>
      <c r="H223" s="12"/>
      <c r="I223" s="12"/>
      <c r="J223" s="11" t="s">
        <v>366</v>
      </c>
      <c r="K223" s="11"/>
      <c r="L223" s="19">
        <f t="shared" ref="L223" si="11">WEEKDAY(A223)</f>
        <v>5</v>
      </c>
      <c r="M223" s="33"/>
    </row>
    <row r="224" spans="1:13" x14ac:dyDescent="0.55000000000000004">
      <c r="A224" s="8">
        <v>46249</v>
      </c>
      <c r="B224" s="9" t="s">
        <v>202</v>
      </c>
      <c r="C224" s="18" t="s">
        <v>361</v>
      </c>
      <c r="D224" s="10" t="s">
        <v>362</v>
      </c>
      <c r="E224" s="11"/>
      <c r="F224" s="11"/>
      <c r="G224" s="15" t="s">
        <v>12</v>
      </c>
      <c r="H224" s="12"/>
      <c r="I224" s="12"/>
      <c r="J224" s="11" t="s">
        <v>363</v>
      </c>
      <c r="K224" s="11"/>
      <c r="L224" s="19">
        <f t="shared" si="10"/>
        <v>7</v>
      </c>
      <c r="M224" s="33" t="s">
        <v>42</v>
      </c>
    </row>
    <row r="225" spans="1:13" x14ac:dyDescent="0.55000000000000004">
      <c r="A225" s="8">
        <v>46250</v>
      </c>
      <c r="B225" s="9" t="s">
        <v>202</v>
      </c>
      <c r="C225" s="18" t="s">
        <v>361</v>
      </c>
      <c r="D225" s="10" t="s">
        <v>364</v>
      </c>
      <c r="E225" s="11"/>
      <c r="F225" s="11"/>
      <c r="G225" s="15" t="s">
        <v>12</v>
      </c>
      <c r="H225" s="12"/>
      <c r="I225" s="12"/>
      <c r="J225" s="11" t="s">
        <v>363</v>
      </c>
      <c r="K225" s="11"/>
      <c r="L225" s="19">
        <f t="shared" si="10"/>
        <v>1</v>
      </c>
      <c r="M225" s="33" t="s">
        <v>42</v>
      </c>
    </row>
    <row r="226" spans="1:13" x14ac:dyDescent="0.55000000000000004">
      <c r="A226" s="8">
        <v>46251</v>
      </c>
      <c r="B226" s="9">
        <v>0.79166666666666663</v>
      </c>
      <c r="C226" s="18" t="s">
        <v>343</v>
      </c>
      <c r="D226" s="10" t="s">
        <v>344</v>
      </c>
      <c r="E226" s="11"/>
      <c r="F226" s="11"/>
      <c r="G226" s="15"/>
      <c r="H226" s="12"/>
      <c r="I226" s="12"/>
      <c r="J226" s="11" t="s">
        <v>345</v>
      </c>
      <c r="K226" s="11"/>
      <c r="L226" s="19">
        <f t="shared" si="10"/>
        <v>2</v>
      </c>
      <c r="M226" s="33"/>
    </row>
    <row r="227" spans="1:13" x14ac:dyDescent="0.55000000000000004">
      <c r="A227" s="8">
        <v>46262</v>
      </c>
      <c r="B227" s="9" t="s">
        <v>85</v>
      </c>
      <c r="C227" s="18" t="s">
        <v>19</v>
      </c>
      <c r="D227" s="10"/>
      <c r="E227" s="11"/>
      <c r="F227" s="11"/>
      <c r="G227" s="15"/>
      <c r="H227" s="12"/>
      <c r="I227" s="12"/>
      <c r="J227" s="14" t="s">
        <v>86</v>
      </c>
      <c r="K227" s="11"/>
      <c r="L227" s="19">
        <f t="shared" si="10"/>
        <v>6</v>
      </c>
      <c r="M227" s="33"/>
    </row>
    <row r="228" spans="1:13" x14ac:dyDescent="0.55000000000000004">
      <c r="A228" s="56" t="s">
        <v>16</v>
      </c>
      <c r="B228" s="30"/>
      <c r="C228" s="35" t="s">
        <v>5</v>
      </c>
      <c r="D228" s="10"/>
      <c r="E228" s="11"/>
      <c r="F228" s="11"/>
      <c r="G228" s="15"/>
      <c r="H228" s="36"/>
      <c r="I228" s="12"/>
      <c r="J228" s="37" t="s">
        <v>17</v>
      </c>
      <c r="K228" s="37"/>
      <c r="L228" s="19"/>
      <c r="M228" s="1"/>
    </row>
  </sheetData>
  <autoFilter ref="A1:M228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17" r:id="rId1" xr:uid="{B0C89B5A-46DE-4C96-87B8-6C1FEBE91DE1}"/>
    <hyperlink ref="J189" r:id="rId2" xr:uid="{A5AE9764-B651-441C-977D-FD15C54B486E}"/>
    <hyperlink ref="J190:J195" r:id="rId3" display="www.grainesdefoot.ch" xr:uid="{774CFCED-A156-4DE0-8A8F-3F05B5951054}"/>
    <hyperlink ref="J218" r:id="rId4" display="https://starsports.ch/" xr:uid="{C4B77C53-F632-4A94-BA3B-09ACD3C29F28}"/>
    <hyperlink ref="J205" r:id="rId5" xr:uid="{3DAC95D1-28CD-47AB-BA1A-D1FCA1225432}"/>
    <hyperlink ref="J204" r:id="rId6" xr:uid="{DE4D40B1-189C-4DE1-A902-2DE7EAC3FDED}"/>
  </hyperlinks>
  <printOptions horizontalCentered="1"/>
  <pageMargins left="0.31496062992125984" right="0.38" top="0.62992125984251968" bottom="0.51181102362204722" header="0.31496062992125984" footer="0.23622047244094491"/>
  <pageSetup paperSize="8" scale="82" fitToHeight="3" orientation="landscape" r:id="rId7"/>
  <headerFooter>
    <oddHeader>&amp;C&amp;"-,Gras"&amp;10FC Savigny-Forel - calendrier des matches 2eme tour saison 2025 -2026</oddHeader>
    <oddFooter>&amp;L&amp;8&amp;F   &amp;D &amp;T&amp;R&amp;8Page &amp;P / &amp;N</oddFooter>
  </headerFooter>
  <drawing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2026-06-13T07:08:46Z</cp:lastPrinted>
  <dcterms:created xsi:type="dcterms:W3CDTF">2021-03-21T16:57:11Z</dcterms:created>
  <dcterms:modified xsi:type="dcterms:W3CDTF">2026-07-02T19:18:55Z</dcterms:modified>
</cp:coreProperties>
</file>